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ischke\AppData\Local\Microsoft\Windows\INetCache\Content.Outlook\J1OJ4001\"/>
    </mc:Choice>
  </mc:AlternateContent>
  <bookViews>
    <workbookView xWindow="0" yWindow="0" windowWidth="28800" windowHeight="10425"/>
  </bookViews>
  <sheets>
    <sheet name="Read me" sheetId="2" r:id="rId1"/>
    <sheet name="THG-Date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0" i="1" l="1"/>
  <c r="C59" i="1"/>
  <c r="C56" i="1" l="1"/>
</calcChain>
</file>

<file path=xl/sharedStrings.xml><?xml version="1.0" encoding="utf-8"?>
<sst xmlns="http://schemas.openxmlformats.org/spreadsheetml/2006/main" count="974" uniqueCount="302">
  <si>
    <t>Tablet</t>
  </si>
  <si>
    <t>Smartphone (Einsteigermodell)</t>
  </si>
  <si>
    <t>Smartphone (Mittelklasse)</t>
  </si>
  <si>
    <t>Smartphone (High-End)</t>
  </si>
  <si>
    <t>Feature Phone</t>
  </si>
  <si>
    <t>Schnurlostelefon (mit Ladeschale)</t>
  </si>
  <si>
    <t>Waschmaschine</t>
  </si>
  <si>
    <t>Wäschetrockner</t>
  </si>
  <si>
    <t>Kühl-Gefrier-Kombination</t>
  </si>
  <si>
    <t>Spülmaschine</t>
  </si>
  <si>
    <t>Toaster</t>
  </si>
  <si>
    <t>https://www.oeko.de/oekodoc/1346/2011-454-de.pdf</t>
  </si>
  <si>
    <t>European Commission, Directorate-General for Internal Market, Industry, Entrepreneurship and SMEs, Schischke, K., Clemm, C., Berwald, A. et al., Ecodesign preparatory study on mobile phones, smartphones and tablets – Final report, Publications Office, 2021, https://data.europa.eu/doi/10.2873/175802</t>
  </si>
  <si>
    <t>Quelle</t>
  </si>
  <si>
    <t>Lithium-Akku (Lithium-Cobalt-Oxid)</t>
  </si>
  <si>
    <t>Silikon</t>
  </si>
  <si>
    <t>NdFeB Magnet</t>
  </si>
  <si>
    <t>LCD Display, Smartphone, pro cm²</t>
  </si>
  <si>
    <t>LCD Display, Tablet, pro cm²</t>
  </si>
  <si>
    <t>AMOLED panel pro cm²</t>
  </si>
  <si>
    <t>Bezugsgröße</t>
  </si>
  <si>
    <t>Stück</t>
  </si>
  <si>
    <t>cm²</t>
  </si>
  <si>
    <t>cm² Panel</t>
  </si>
  <si>
    <t>Flex Leiterplatte, ENIG-Finish, 1-lagig</t>
  </si>
  <si>
    <t xml:space="preserve">Flex Leiterplatte, ENIG-Finish, 1-lagig, beidseitig strukturiert </t>
  </si>
  <si>
    <t>FR4 Leiterplatte, ENIG-Finish, 4-lagig</t>
  </si>
  <si>
    <t>FR4 Leiterplatte, ENIG-Finish, 6-lagig</t>
  </si>
  <si>
    <t>FR4 Leiterplatte, ENIG-Finish, 8-lagig</t>
  </si>
  <si>
    <t xml:space="preserve">FR4 Leiterplatte, ENIG-Finish, 10-lagig </t>
  </si>
  <si>
    <t>FR4 Leiterplatte, ENIG-Finish, 12-lagig</t>
  </si>
  <si>
    <t>FR4 Leiterplatte HAL-Finish 1-lagig</t>
  </si>
  <si>
    <t xml:space="preserve">FR4 Leiterplatte HAL-Finish 1-lagig, beidseitig strukturiert </t>
  </si>
  <si>
    <t>kg</t>
  </si>
  <si>
    <t>NiMH Batterie (AAA)</t>
  </si>
  <si>
    <t>Spezialglas</t>
  </si>
  <si>
    <t>cm² Chipfläche</t>
  </si>
  <si>
    <t>IC, SoC</t>
  </si>
  <si>
    <t>IC, DRAM</t>
  </si>
  <si>
    <t>IC, NAND</t>
  </si>
  <si>
    <t>Generischer IC</t>
  </si>
  <si>
    <t>Öko-Institut, https://www.oeko.de/oekodoc/1346/2011-454-de.pdf</t>
  </si>
  <si>
    <t>Miele/Öko-Institut, https://www.miele.com/media/ex/ce/presseartikel/2017/produktlebensdauer-und-ersatzstrategien.pdf</t>
  </si>
  <si>
    <t>externes Netzteil, bis 6 W</t>
  </si>
  <si>
    <t>externes Netzteil, 6-10 W (für z.B. Mobilgeräte)</t>
  </si>
  <si>
    <t>externes Netzteil, 10-12 W (für z.B. Netzwerkgeräte)</t>
  </si>
  <si>
    <t>externes Netzteil, 15-20 W (für z.B. Mobilgeräte)</t>
  </si>
  <si>
    <t>externes Netzteil, 20-30 W (für z.B. Laptops)</t>
  </si>
  <si>
    <t>externes Netzteil, 30-65 W (z.B. universelles Ladegerät)</t>
  </si>
  <si>
    <t>externes Netzteil, 30-65 W (für z.B. Laptops)</t>
  </si>
  <si>
    <t>externes Netzteil, 65-120 W (für z.B. Laptops)</t>
  </si>
  <si>
    <t>externes Netzteil, 12-15 W (für z.B. Audiogeräte)</t>
  </si>
  <si>
    <t>Pads für drahtloses Laden mobiler Endgeräte (ohne Netzteil)</t>
  </si>
  <si>
    <t>externes Netzteil, 60 W (für z.B. Akku-Werkzeug)</t>
  </si>
  <si>
    <t>Europäische Kommission: Study in support of the Impact Assessment of the Ecodesign Regulation EU 2019/1782 for External Power Supplies (EPS)  (noch unveröffentlicht)</t>
  </si>
  <si>
    <t>Bewertungstool (soweit bekannt)</t>
  </si>
  <si>
    <t>MEErP 2014, aktualisiert 2019</t>
  </si>
  <si>
    <t>Ecoinvent 2.2, Umberto 5.5</t>
  </si>
  <si>
    <t>Ecoinvent 3.01, Umberto NXT LCA</t>
  </si>
  <si>
    <t>Monitor, 20"</t>
  </si>
  <si>
    <t>Monitor, 22"</t>
  </si>
  <si>
    <t>Monitor, 24"</t>
  </si>
  <si>
    <t>Monitor, 27"</t>
  </si>
  <si>
    <t>Monitor, 32"</t>
  </si>
  <si>
    <t>Monitor, 40"</t>
  </si>
  <si>
    <t>PAIA</t>
  </si>
  <si>
    <t>All-in-One PC, 512GB, 19"</t>
  </si>
  <si>
    <t>All-in-One PC, 1TB, 19"</t>
  </si>
  <si>
    <t>All-in-One PC, 512GB, 21"</t>
  </si>
  <si>
    <t>All-in-One PC, 1TB, 21"</t>
  </si>
  <si>
    <t>All-in-One PC, 512GB, 23"</t>
  </si>
  <si>
    <t>All-in-One PC, 1TB, 23"</t>
  </si>
  <si>
    <t>Desktop-PC, Tower, 512GB</t>
  </si>
  <si>
    <t>Desktop-PC, Tower, 1TB</t>
  </si>
  <si>
    <t>Desktop-PC, Tower, 2TB</t>
  </si>
  <si>
    <t>Desktop-PC, Mini-/Micro-Tower, 512GB</t>
  </si>
  <si>
    <t>Desktop-PC, Mini-/Micro-Tower, 1TB</t>
  </si>
  <si>
    <t>Desktop-PC, Mini-/Micro-Tower, 2TB</t>
  </si>
  <si>
    <t>Desktop-PC, Small Form Factor, 512GB</t>
  </si>
  <si>
    <t>Desktop-PC, Small Form Factor, 1TB</t>
  </si>
  <si>
    <t>Desktop-PC, Small Form Factor, 2TB</t>
  </si>
  <si>
    <t>gemittelte Werte, 2019-2023</t>
  </si>
  <si>
    <t>Laptop-Akku</t>
  </si>
  <si>
    <t>gemittelte Werte, 2016-2021</t>
  </si>
  <si>
    <t>Laptop, 256GB, 13"</t>
  </si>
  <si>
    <t>PAIA u.a.</t>
  </si>
  <si>
    <t>Laptop, 512GB, 13"</t>
  </si>
  <si>
    <t>Laptop, 1TB, 13"</t>
  </si>
  <si>
    <t>Laptop, 256GB, 14"</t>
  </si>
  <si>
    <t>Laptop, 512GB, 14"</t>
  </si>
  <si>
    <t>Laptop, 1TB, 14"</t>
  </si>
  <si>
    <t>Laptop, 256GB, 15"</t>
  </si>
  <si>
    <t>Laptop, 512GB, 15"</t>
  </si>
  <si>
    <t>Laptop, 1TB, 15"</t>
  </si>
  <si>
    <t>Laptop, 256GB, 17"</t>
  </si>
  <si>
    <t>Laptop, 512GB, 17"</t>
  </si>
  <si>
    <t>Laptop, 1TB, 17"</t>
  </si>
  <si>
    <t>SIM-Karte</t>
  </si>
  <si>
    <t>https://www.gi-de.com/de/group/presse/pressemitteilungen/unabhaengige-studie-des-fraunhofer-izm-fuer-g-d-bestaetigt-die-esim-als-umweltfreundliche-sim-loesung</t>
  </si>
  <si>
    <t>GaBi</t>
  </si>
  <si>
    <t>Scanner (Tischgerät, A4)</t>
  </si>
  <si>
    <t>n.a.</t>
  </si>
  <si>
    <t>gemittelte Werte, ISO-konforme LCAs der Hersteller Fujitsu, Kodak</t>
  </si>
  <si>
    <t>Scanner (Tischgerät, A3)</t>
  </si>
  <si>
    <t>Drucker (Tischgerät, A3)</t>
  </si>
  <si>
    <t>gemittelte Werte, ISO-konforme LCAs der Hersteller Lexmark, Xerox</t>
  </si>
  <si>
    <t>Drucker (Tischgerät, A4)</t>
  </si>
  <si>
    <t>Drucker (Standgerät, A3)</t>
  </si>
  <si>
    <t>gemittelte Werte, ISO-konforme LCAs des Herstellers Xerox</t>
  </si>
  <si>
    <t>Multifunktionsdrucker (Standgerät, A4)</t>
  </si>
  <si>
    <t>gemittelte Werte, ISO-konforme LCAs der Hersteller Lexmark, Xerox, Canon</t>
  </si>
  <si>
    <t>Multifunktionsdrucker (Standgerät, A3)</t>
  </si>
  <si>
    <t>Multifunktionsdrucker (Tischgerät, A3)</t>
  </si>
  <si>
    <t>Multifunktionsdrucker (Tischgerät, A4)</t>
  </si>
  <si>
    <t>gemittelte Werte, ISO-konforme LCAs der Hersteller Lexmark, Canon</t>
  </si>
  <si>
    <t>Leiterplattenfertigung</t>
  </si>
  <si>
    <t>Vorreinigung / Laminieren Innenlagen (HDI)</t>
  </si>
  <si>
    <t>pro Prozessdurchlauf, pro 21" x 24" Panel</t>
  </si>
  <si>
    <t>Fertigung in Deutschland, einschl. Energie und Prozesschemikalien, ohne Core-Material, Medien und Overhead</t>
  </si>
  <si>
    <t>Belichtung Innenlagen (HDI)</t>
  </si>
  <si>
    <t>Fertigung in Deutschland, einschl. Energie, ohne Medien und Overhead</t>
  </si>
  <si>
    <t>Entwickeln, Ätzen, Strippen (HDI, Innenlagen)</t>
  </si>
  <si>
    <t>Test, AOI (HDI)</t>
  </si>
  <si>
    <t>Fertigung in Deutschland, einschl. Energie, ohne Overhead</t>
  </si>
  <si>
    <t>Bohrung Registrierung (HDI)</t>
  </si>
  <si>
    <t>Fertigung in Deutschland, einschl. Energie und Werkzeuge, ohne Medien und Overhead</t>
  </si>
  <si>
    <t>Oberflächenbehandlung (HDI)</t>
  </si>
  <si>
    <t>Lagenaufbau und Laminierpressen (HDI)</t>
  </si>
  <si>
    <t>Konturbehandlung (HDI)</t>
  </si>
  <si>
    <t>Röntgenbohren (HDI, Durchkontaktierungen)</t>
  </si>
  <si>
    <t>Galvanische Kupferabscheidung / Durchkontaktierung (HDI)</t>
  </si>
  <si>
    <t>Scannen (HDI)</t>
  </si>
  <si>
    <t>Reinigen / Entgraten (HDI)</t>
  </si>
  <si>
    <t>Fertigung in Deutschland, einschl. Energie, ohne Prepreg-Material, Medien und Overhead</t>
  </si>
  <si>
    <t>Vorreinigung / Fotolack laminieren (HDI)</t>
  </si>
  <si>
    <t>Laserdirektbelichtung (HDI)</t>
  </si>
  <si>
    <t>Entwickeln, Ätzen, Strippen (HDI, Außenlagen)</t>
  </si>
  <si>
    <t>Lötstoppmaske: Vorreinigen (HDI)</t>
  </si>
  <si>
    <t>Lötstoppmaske: Beschichtung (HDI)</t>
  </si>
  <si>
    <t>Lötstoppmaske: Belichtung (HDI)</t>
  </si>
  <si>
    <t>Lötstoppmaske: Entwicklung (HDI)</t>
  </si>
  <si>
    <t>Fertigung in Deutschland, einschl. Energie und Prozesschemikalien, ohne Medien und Overhead</t>
  </si>
  <si>
    <t>Vorreinigung Oberflächenbeschichtung (HDI)</t>
  </si>
  <si>
    <t>Plasmaätzen (HDI)</t>
  </si>
  <si>
    <t>Stromlos Nickel/Gold-Abscheidung</t>
  </si>
  <si>
    <t>Schablonendruck (HDI)</t>
  </si>
  <si>
    <t>Hochdruckspülen (HDI)</t>
  </si>
  <si>
    <t>Konturfräsen (HDI)</t>
  </si>
  <si>
    <t>Flying Probe Test (HDI)</t>
  </si>
  <si>
    <t>Fertigung in der Europäischen Union, einschl. Energie und Prozesschemikalien, ohne Core-Material, Medien und Overhead</t>
  </si>
  <si>
    <t>Fertigung in der Europäischen Union, einschl. Energie, ohne Medien und Overhead</t>
  </si>
  <si>
    <t>Fertigung in der Europäischen Union, einschl. Energie und Prozesschemikalien, ohne Medien und Overhead</t>
  </si>
  <si>
    <t>Fertigung in der Europäischen Union, einschl. Energie, ohne Overhead</t>
  </si>
  <si>
    <t>Fertigung in der Europäischen Union, einschl. Energie und Werkzeuge, ohne Medien und Overhead</t>
  </si>
  <si>
    <t>Fertigung in der Europäischen Union, einschl. Energie, ohne Prepreg-Material, Medien und Overhead</t>
  </si>
  <si>
    <t>Fertigung in China, einschl. Energie und Prozesschemikalien, ohne Core-Material, Medien und Overhead</t>
  </si>
  <si>
    <t>Fertigung in China, einschl. Energie, ohne Medien und Overhead</t>
  </si>
  <si>
    <t>Fertigung in China, einschl. Energie und Prozesschemikalien, ohne Medien und Overhead</t>
  </si>
  <si>
    <t>Fertigung in China, einschl. Energie, ohne Overhead</t>
  </si>
  <si>
    <t>Fertigung in China, einschl. Energie und Werkzeuge, ohne Medien und Overhead</t>
  </si>
  <si>
    <t>Fertigung in China, einschl. Energie, ohne Prepreg-Material, Medien und Overhead</t>
  </si>
  <si>
    <t>Materialien</t>
  </si>
  <si>
    <t>Lot Sn97Cu3 (Drähte und Stäbe, primär)</t>
  </si>
  <si>
    <t>kg Lotmaterial</t>
  </si>
  <si>
    <t>Lot Sn99,3Cu0,7 (Drähte und Stäbe, primär)</t>
  </si>
  <si>
    <t>Lot Sn96,5Ag3Cu0,5 (Drähte und Stäbe, primär)</t>
  </si>
  <si>
    <t>Lot Sn99,9 (Drähte und Stäbe, primär)</t>
  </si>
  <si>
    <t>Lot SnCu0,7Ni0,05Ge0,005 (AOX755) (Drähte und Stäbe, primär)</t>
  </si>
  <si>
    <t>Lot Sn97Cu3 (Stangen, primär)</t>
  </si>
  <si>
    <t>Lot Sn99,3Cu0,7 (Stangen, primär)</t>
  </si>
  <si>
    <t>Lot Sn96,5Ag3Cu0,5 (Stangen, primär)</t>
  </si>
  <si>
    <t>Lot Sn99,9 (Stangen, primär)</t>
  </si>
  <si>
    <t>Lot SnCu0,7Ni0,05Ge0,005 (AOX755) (Stangen, primär)</t>
  </si>
  <si>
    <t>scope3transparent Neuberechnung Herstellerdaten (angepasster Strommix)</t>
  </si>
  <si>
    <t>scope3transparent Herstellerangaben und eigene Modellierung</t>
  </si>
  <si>
    <t>Lot Sn97Cu3 (Drähte und Stäbe, sekundär)</t>
  </si>
  <si>
    <t>Lot Sn99,3Cu0,7 (Drähte und Stäbe, sekundär)</t>
  </si>
  <si>
    <t>Lot Sn96,5Ag3Cu0,5 (Drähte und Stäbe, sekundär)</t>
  </si>
  <si>
    <t>Lot Sn99,9 (Drähte und Stäbe, sekundär)</t>
  </si>
  <si>
    <t>Lot SnCu0,7Ni0,05Ge0,005 (AOX755) (Drähte und Stäbe, sekundär)</t>
  </si>
  <si>
    <t>Lot Sn97Cu3 (Stangen, sekundär)</t>
  </si>
  <si>
    <t>Lot Sn99,3Cu0,7 (Stangen, sekundär)</t>
  </si>
  <si>
    <t>Lot Sn96,5Ag3Cu0,5 (Stangen, sekundär)</t>
  </si>
  <si>
    <t>Lot Sn99,9 (Stangen, sekundär)</t>
  </si>
  <si>
    <t>Lot SnCu0,7Ni0,05Ge0,005 (AOX755) (Stangen, sekundär)</t>
  </si>
  <si>
    <t>Lot Sn97Cu3 (Drähte und Stäbe, 50/50 Allokation)</t>
  </si>
  <si>
    <t>Lot Sn99,3Cu0,7 (Drähte und Stäbe, 50/50 Allokation)</t>
  </si>
  <si>
    <t>Lot Sn96,5Ag3Cu0,5 (Drähte und Stäbe, 50/50 Allokation)</t>
  </si>
  <si>
    <t>Lot Sn99,9 (Drähte und Stäbe, 50/50 Allokation)</t>
  </si>
  <si>
    <t>Lot SnCu0,7Ni0,05Ge0,005 (AOX755) (Drähte und Stäbe, 50/50 Allokation)</t>
  </si>
  <si>
    <t>Lot Sn97Cu3 (Stangen, 50/50 Allokation)</t>
  </si>
  <si>
    <t>Lot Sn99,3Cu0,7 (Stangen, 50/50 Allokation)</t>
  </si>
  <si>
    <t>Lot Sn96,5Ag3Cu0,5 (Stangen, 50/50 Allokation)</t>
  </si>
  <si>
    <t>Lot Sn99,9 (Stangen, 50/50 Allokation)</t>
  </si>
  <si>
    <t>Lot SnCu0,7Ni0,05Ge0,005 (AOX755) (Stangen, 50/50 Allokation)</t>
  </si>
  <si>
    <t>Modellierung nach Stückliste durch scope3transparent</t>
  </si>
  <si>
    <t>Kühlkörper für WLAN-Modul</t>
  </si>
  <si>
    <t>WLAN-Modul</t>
  </si>
  <si>
    <t>Modellierung nach Spezifikation durch scope3transparent</t>
  </si>
  <si>
    <t>Mittelwert aus 19 Einzelkomponenten</t>
  </si>
  <si>
    <t>Mittelwert aus 30 Einzelkomponenten</t>
  </si>
  <si>
    <t>Mittelwert aus 18 Einzelkomponenten</t>
  </si>
  <si>
    <t>4G/LTE oder 5G Modul</t>
  </si>
  <si>
    <t>IC für Netzwerkgeräte, Durchschnitt SO8 und TSSOP8 Bauformen</t>
  </si>
  <si>
    <t>IC für Netzwerkgeräte, Durchschnitt QFP32 Bauform</t>
  </si>
  <si>
    <t>Mittelwert aus über 600 Einzelkomponenten</t>
  </si>
  <si>
    <t>MLCC-Kondensator für Netzwerkgeräte, diverse Größen und Spezifikationen</t>
  </si>
  <si>
    <t>SMD-Widerstand für Netzwerkgeräte, diverse Größen und Spezifikationen</t>
  </si>
  <si>
    <t>Mittelwert aus etwa 400 Einzelkomponenten</t>
  </si>
  <si>
    <t>Induktivität für Netzwerkgeräte, diverse Größen und Spezifikationen</t>
  </si>
  <si>
    <t>Mittelwert aus etwa 60 Einzelkomponenten</t>
  </si>
  <si>
    <t>Diode für Netzwerkgeräte, diverse Größen und Spezifikationen</t>
  </si>
  <si>
    <t>Mittelwert aus 46 Einzelkomponenten</t>
  </si>
  <si>
    <t>Transistor für Netzwerkgeräte, Durchschnitt SO-8, SOIC 24, SOT23 Bauformen</t>
  </si>
  <si>
    <t>MLCC-Kondensator für Leistungselektronik, diverse Größen und Spezifikationen</t>
  </si>
  <si>
    <t>Mittelwert aus über 300 Einzelkomponenten</t>
  </si>
  <si>
    <t>Elektrolyt- und Film-Kondensatoren für Leistungselektronik, diverse Bauformen und Spezifikationen</t>
  </si>
  <si>
    <t>Mittelwert aus 14 Einzelkomponenten</t>
  </si>
  <si>
    <t>SMD-Widerstand für Leistungselektronik, diverse Größen und Spezifikationen</t>
  </si>
  <si>
    <t>Induktivität für Leistungselektronik, diverse Größen und Spezifikationen</t>
  </si>
  <si>
    <t>Mittelwert aus 55 Einzelkomponenten</t>
  </si>
  <si>
    <t>Diode für Leistungselektronik, diverse Größen und Spezifikationen</t>
  </si>
  <si>
    <t>Mittelwert aus 43 Einzelkomponenten</t>
  </si>
  <si>
    <t>Transistor für Leistungselektronik, Durchschnitt DFN, SOT Bauformen</t>
  </si>
  <si>
    <t>Mittelwert aus 22 Einzelkomponenten</t>
  </si>
  <si>
    <t>Mikrocontroller für Leistungselektronik, LQFP</t>
  </si>
  <si>
    <t>Mittelwert aus 31 Einzelkomponenten</t>
  </si>
  <si>
    <t>IC für Leistungselektronik, Durchschnitt, SO, SSOP, TSSOP, QFN Bauformen</t>
  </si>
  <si>
    <t>Mikrocontroller Automobilelektronik (inkl. Flash-Speicher)</t>
  </si>
  <si>
    <t>Mittelwert aus 11 Einzelkomponenten</t>
  </si>
  <si>
    <t>IC Automobilelektronik, Durchschnitt diverse Bauformen</t>
  </si>
  <si>
    <t>Mittelwert aus 161 Einzelkomponenten (ohne Mikrocontroller)</t>
  </si>
  <si>
    <t>Kondensator Automobilelektronik, diverse Größen und Spezifikationen</t>
  </si>
  <si>
    <t>SMD-Widerstand Automobilelektronik, diverse Größen und Spezifikationen</t>
  </si>
  <si>
    <t>Mittelwert aus etwa 3400 Einzelkomponenten</t>
  </si>
  <si>
    <t>Mittelwert aus etwa 2350 Einzelkomponenten</t>
  </si>
  <si>
    <t>Induktivität Automobilelektronik, diverse Größen und Spezifikationen</t>
  </si>
  <si>
    <t>Mittelwert aus etwa 150 Einzelkomponenten</t>
  </si>
  <si>
    <t>Diode Automobilelektronik, diverse Größen und Spezifikationen</t>
  </si>
  <si>
    <t>Transistor Automobilelektronik, diverse Größen und Spezifikationen</t>
  </si>
  <si>
    <t>Mittelwert aus etwa 220 Einzelkomponenten</t>
  </si>
  <si>
    <t>LED Automobilelektronik, diverse Größen und Spezifikationen</t>
  </si>
  <si>
    <t>Mittelwert aus etwa 280 Einzelkomponenten</t>
  </si>
  <si>
    <t>Sensor Automobilelektronik, diverse Größen und Spezifikationen</t>
  </si>
  <si>
    <t>Mittelwert aus 29 Einzelkomponenten</t>
  </si>
  <si>
    <t>Elektro- und Elektronikgeräte</t>
  </si>
  <si>
    <t>Elektronikkomponenten</t>
  </si>
  <si>
    <t>Fertigungsprozesse</t>
  </si>
  <si>
    <t>Prozessor für Netzwerkgeräte, BGA</t>
  </si>
  <si>
    <t>nach Anwendungsgebiet</t>
  </si>
  <si>
    <t>Stromversorgung</t>
  </si>
  <si>
    <t>weitere Teile</t>
  </si>
  <si>
    <t>Leiterplattensubstrate</t>
  </si>
  <si>
    <t>weitere Komponenten</t>
  </si>
  <si>
    <t>Lote</t>
  </si>
  <si>
    <t>weitere Materialien</t>
  </si>
  <si>
    <t>IT-Geräte</t>
  </si>
  <si>
    <t>Haushaltsgeräte</t>
  </si>
  <si>
    <t>Maus, kabelgebunden</t>
  </si>
  <si>
    <t>Mittelwert Logitech-Produkte: https://www.logitech.com/de-de/sustainability/carbon-clarity.html</t>
  </si>
  <si>
    <t>Maus, drahtlos</t>
  </si>
  <si>
    <t>Tastatur, kabelgebunden</t>
  </si>
  <si>
    <t>Tastatur, drahtlos</t>
  </si>
  <si>
    <t>Gaming-Maus</t>
  </si>
  <si>
    <t>Gaming-Tastatur</t>
  </si>
  <si>
    <t>Standard-Headset</t>
  </si>
  <si>
    <t>Gaming-Headset</t>
  </si>
  <si>
    <t>Umberto</t>
  </si>
  <si>
    <t>Treibhausgasemissionen: Scope 3.1</t>
  </si>
  <si>
    <t>Daten für die Elektronikbranche und Einkäufer:innen von IT-Geräten</t>
  </si>
  <si>
    <t>Die Daten in der Tabelle "THG-Daten" sind nach bestem Wissen und Gewissen im Rahmen des Projekts scope3transparent erhoben, zusammengestellt und neu berechnet worden. Sie sollen Unternehmen ermöglichen, die Treibhausgasemissionen ihrer Vorketten quantifizieren zu können, wenn keine Primärdaten ihrer Lieferanten verfügbar sind.</t>
  </si>
  <si>
    <t>Wenn nicht anders angegeben, beziehen sich die Daten auf cradle-to-gate. Transporte vom letzten Fertigungsschritt zu den Kund:innen sind nicht berücksichtigt.</t>
  </si>
  <si>
    <t>Systemgrenzen</t>
  </si>
  <si>
    <t>Datenquellen und -qualität</t>
  </si>
  <si>
    <t>Datenquellen sind in der Tabelle "THG-Daten" angegeben, umfassen jedoch teilweise die Auswertung mehrerer Quellen. Eine einheitliche Vorgehensweise der zitierten Quellen kann nicht zugesichert werden. Grundsätzlich ist mit relevanten Unterschieden zu rechnen und die Daten sind daher mit gebotener Vorsicht zu verwenden.</t>
  </si>
  <si>
    <t>Wirkungskategorie</t>
  </si>
  <si>
    <t>Version 1.0 (März 2024)
Quellenangabe (sofern nicht jeweils auf die Originalquelle verwiesen wird):
scope3transparent: Treibhausgasemissionen - Scope 3.1, Daten für die Elektronikbranche und Einkäufer:innen von IT-Geräten, Version 1.0, März 2024</t>
  </si>
  <si>
    <t>Creative Commons CC BY-NC-ND 4.0 DEED</t>
  </si>
  <si>
    <t>Attribution-NonCommercial-NoDerivs 4.0 International</t>
  </si>
  <si>
    <t xml:space="preserve">Die Daten in kg CO2e beziehen sich auf das Treibhauspotenzial mit einem Zeithorizont von 100 Jahren (GWP 100), entsprechend dem 5. IPPC Sachstandsbericht. Hinweis: Mittlerweile ist der 6. IPPC Sachstandsbericht erschienen mit geringfügig verändertem Treibhauspotenzial relevanter Treibhausgase. </t>
  </si>
  <si>
    <t>Weitere Informationen zum Projekt: www.scope3transparent.de</t>
  </si>
  <si>
    <t>Die Quellen beziehen sich durchgehend auf aktuelle Hintergrunddaten.</t>
  </si>
  <si>
    <t>Soweit bekannt ist auch die von der Quelle verwendete Ökobilanz-Software benannt, die teils Rückschlüsse auf die zugrundeliegenden Datenbanken ermöglicht.</t>
  </si>
  <si>
    <t>Biogenes CO2 und Landnutzungsänderungen sind berücksichtigt, jedoch für die gelisteten Datensätze irrelevant.</t>
  </si>
  <si>
    <r>
      <t>Angegebene Treibhausgasemissionen schließen alle relevanten Treibhausgase ein, nicht nur CO</t>
    </r>
    <r>
      <rPr>
        <vertAlign val="subscript"/>
        <sz val="11"/>
        <color theme="1"/>
        <rFont val="Calibri"/>
        <family val="2"/>
        <scheme val="minor"/>
      </rPr>
      <t>2</t>
    </r>
    <r>
      <rPr>
        <sz val="11"/>
        <color theme="1"/>
        <rFont val="Calibri"/>
        <family val="2"/>
        <scheme val="minor"/>
      </rPr>
      <t>. Explizit auch die in der Halbleiter- und Displayfertigung emittierten Perfluorierten Kohlenstoffverbindungen (PFCs) und weitere klimarelevante Prozessgase (NF</t>
    </r>
    <r>
      <rPr>
        <vertAlign val="subscript"/>
        <sz val="11"/>
        <color theme="1"/>
        <rFont val="Calibri"/>
        <family val="2"/>
        <scheme val="minor"/>
      </rPr>
      <t>3</t>
    </r>
    <r>
      <rPr>
        <sz val="11"/>
        <color theme="1"/>
        <rFont val="Calibri"/>
        <family val="2"/>
        <scheme val="minor"/>
      </rPr>
      <t>, SF</t>
    </r>
    <r>
      <rPr>
        <vertAlign val="subscript"/>
        <sz val="11"/>
        <color theme="1"/>
        <rFont val="Calibri"/>
        <family val="2"/>
        <scheme val="minor"/>
      </rPr>
      <t>6</t>
    </r>
    <r>
      <rPr>
        <sz val="11"/>
        <color theme="1"/>
        <rFont val="Calibri"/>
        <family val="2"/>
        <scheme val="minor"/>
      </rPr>
      <t xml:space="preserve"> und andere).</t>
    </r>
  </si>
  <si>
    <t>Daten stammen teils aus Analysen, die für Pilotunternehmen im Rahmen des Projektes scope3transparent durchgeführt wurden. Um keinen Rückschluss auf vertrauliche Daten zu ermöglichen, erfolgen die Angaben als aggregierter "Black-Box"-Datensatz.</t>
  </si>
  <si>
    <t>Es wurde Wert darauf gelegt, wo möglich gemittelte Daten aus einer Vielzahl einzelner Datensätze zu bilden, und somit einem repräsentativen Datum möglichst nahe zu kommen. Dennoch sollten die Daten nicht als repräsentativ angesehen werden, sondern als akzeptable Näherungswerte.</t>
  </si>
  <si>
    <t>THG-Emissionen Herstellung 
(kg CO2e)</t>
  </si>
  <si>
    <t>Zubehör und Module</t>
  </si>
  <si>
    <t>Die Daten ermöglichen trotz dieser Einschränkungen eine THG-Bilanzierung der Scope 3.1 Emissionen nach Greenhouse Gas Protokoll. Auch für Produkt-Carbon-Footprint-Studien nach ISO 14067 eignen sich die Daten, sofern damit die zu definierenden Ziele der PCF-Studie erreichbar sind. Explizit nicht geeignet sind die Daten für das unmittelbare Benchmarking einzelner Zulieferer oder die Ableitung detaillierter Ökodesignansätze. Für die Carbon-Footprint-Berechnung der in einem Unternehmen eingesetzten Büro-IT, die Berechnung von Größenordnungen und die Identifizierung von Hot-Spots bei z.B. komplexeren Baugruppen sind die Daten durchaus geeignet.</t>
  </si>
  <si>
    <t>Anschlussbuchse für Netzwerkgeräte, USB, RJ45 u.a.</t>
  </si>
  <si>
    <t>Mittelwert aus 5 Einzelkomponenten</t>
  </si>
  <si>
    <t>Telekommunikationsnetz</t>
  </si>
  <si>
    <t>Kernnetzserver</t>
  </si>
  <si>
    <t>Router / Gateway (Transport- und Kernnetz)</t>
  </si>
  <si>
    <t>Switch (Transport- und Kernnetz)</t>
  </si>
  <si>
    <t>einfache Funksensoren zur Erfassung von Messwerten wie Druck, Temperatur, Helligkeit, etc.</t>
  </si>
  <si>
    <t>Funksensoren mit Vorverarbeitung von Messdaten</t>
  </si>
  <si>
    <t>komplexe Funksensoren für hohe Datenströme (Audio, Video)</t>
  </si>
  <si>
    <t>Radio Network Controller (Transport- und Kernnetz)</t>
  </si>
  <si>
    <t>Optical Network Unit (Transport- und Kernnetz)</t>
  </si>
  <si>
    <t>L. Stobbe, N. Richter, M. Quaeck et al.: Umweltbezogene Technikfolgenabschätzung Mobilfunk in Deutschland, Texte | 26/2023, Umweltbundesamt,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</si>
</sst>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0"/>
  </numFmts>
  <fonts count="12" x14ac:knownFonts="1">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1"/>
      <color rgb="FFEDEAE5"/>
      <name val="Calibri"/>
      <family val="2"/>
      <scheme val="minor"/>
    </font>
    <font>
      <b/>
      <sz val="11"/>
      <color theme="2" tint="-0.749992370372631"/>
      <name val="Calibri"/>
      <family val="2"/>
      <scheme val="minor"/>
    </font>
    <font>
      <b/>
      <sz val="12"/>
      <color theme="1"/>
      <name val="Calibri"/>
      <family val="2"/>
      <scheme val="minor"/>
    </font>
    <font>
      <vertAlign val="subscript"/>
      <sz val="11"/>
      <color theme="1"/>
      <name val="Calibri"/>
      <family val="2"/>
      <scheme val="minor"/>
    </font>
    <font>
      <i/>
      <sz val="11"/>
      <name val="Calibri"/>
      <family val="2"/>
      <scheme val="minor"/>
    </font>
    <font>
      <b/>
      <sz val="7"/>
      <color rgb="FF202122"/>
      <name val="Arial"/>
      <family val="2"/>
    </font>
    <font>
      <sz val="9"/>
      <color theme="1"/>
      <name val="Calibri"/>
      <family val="2"/>
      <scheme val="minor"/>
    </font>
    <font>
      <u/>
      <sz val="9"/>
      <color theme="10"/>
      <name val="Calibri"/>
      <family val="2"/>
      <scheme val="minor"/>
    </font>
  </fonts>
  <fills count="7">
    <fill>
      <patternFill patternType="none"/>
    </fill>
    <fill>
      <patternFill patternType="gray125"/>
    </fill>
    <fill>
      <patternFill patternType="solid">
        <fgColor rgb="FF026670"/>
        <bgColor indexed="64"/>
      </patternFill>
    </fill>
    <fill>
      <patternFill patternType="solid">
        <fgColor rgb="FF9FEDD7"/>
        <bgColor indexed="64"/>
      </patternFill>
    </fill>
    <fill>
      <patternFill patternType="solid">
        <fgColor rgb="FFFEF9C7"/>
        <bgColor indexed="64"/>
      </patternFill>
    </fill>
    <fill>
      <patternFill patternType="solid">
        <fgColor rgb="FFFCE181"/>
        <bgColor indexed="64"/>
      </patternFill>
    </fill>
    <fill>
      <patternFill patternType="solid">
        <fgColor rgb="FFEDEAE5"/>
        <bgColor indexed="64"/>
      </patternFill>
    </fill>
  </fills>
  <borders count="7">
    <border>
      <left/>
      <right/>
      <top/>
      <bottom/>
      <diagonal/>
    </border>
    <border>
      <left/>
      <right/>
      <top/>
      <bottom style="thin">
        <color rgb="FF026670"/>
      </bottom>
      <diagonal/>
    </border>
    <border>
      <left/>
      <right/>
      <top style="thin">
        <color rgb="FF026670"/>
      </top>
      <bottom style="thin">
        <color rgb="FF026670"/>
      </bottom>
      <diagonal/>
    </border>
    <border>
      <left/>
      <right/>
      <top style="thin">
        <color rgb="FF026670"/>
      </top>
      <bottom/>
      <diagonal/>
    </border>
    <border>
      <left/>
      <right/>
      <top/>
      <bottom style="thin">
        <color rgb="FFFCE181"/>
      </bottom>
      <diagonal/>
    </border>
    <border>
      <left/>
      <right/>
      <top style="thin">
        <color rgb="FFFCE181"/>
      </top>
      <bottom/>
      <diagonal/>
    </border>
    <border>
      <left/>
      <right/>
      <top style="thin">
        <color rgb="FFFCE181"/>
      </top>
      <bottom style="thin">
        <color rgb="FFFCE181"/>
      </bottom>
      <diagonal/>
    </border>
  </borders>
  <cellStyleXfs count="2">
    <xf numFmtId="0" fontId="0" fillId="0" borderId="0"/>
    <xf numFmtId="0" fontId="1" fillId="0" borderId="0" applyNumberFormat="0" applyFill="0" applyBorder="0" applyAlignment="0" applyProtection="0"/>
  </cellStyleXfs>
  <cellXfs count="43">
    <xf numFmtId="0" fontId="0" fillId="0" borderId="0" xfId="0"/>
    <xf numFmtId="1" fontId="0" fillId="0" borderId="0" xfId="0" applyNumberFormat="1"/>
    <xf numFmtId="0" fontId="2" fillId="0" borderId="0" xfId="0" applyFont="1"/>
    <xf numFmtId="0" fontId="4" fillId="2" borderId="0" xfId="0" applyFont="1" applyFill="1"/>
    <xf numFmtId="0" fontId="5" fillId="3" borderId="0" xfId="0" applyFont="1" applyFill="1"/>
    <xf numFmtId="0" fontId="6" fillId="5" borderId="0" xfId="0" applyFont="1" applyFill="1"/>
    <xf numFmtId="0" fontId="0" fillId="0" borderId="1" xfId="0" applyBorder="1"/>
    <xf numFmtId="0" fontId="1" fillId="0" borderId="1" xfId="1" applyBorder="1"/>
    <xf numFmtId="0" fontId="0" fillId="0" borderId="2" xfId="0" applyBorder="1"/>
    <xf numFmtId="0" fontId="1" fillId="0" borderId="2" xfId="1" applyBorder="1"/>
    <xf numFmtId="1" fontId="0" fillId="0" borderId="2" xfId="0" applyNumberFormat="1" applyBorder="1"/>
    <xf numFmtId="0" fontId="0" fillId="0" borderId="3" xfId="0" applyBorder="1"/>
    <xf numFmtId="1" fontId="0" fillId="0" borderId="3" xfId="0" applyNumberFormat="1" applyBorder="1"/>
    <xf numFmtId="0" fontId="1" fillId="0" borderId="3" xfId="1" applyBorder="1"/>
    <xf numFmtId="0" fontId="2" fillId="0" borderId="3" xfId="0" applyFont="1" applyBorder="1"/>
    <xf numFmtId="164" fontId="0" fillId="0" borderId="1" xfId="0" applyNumberFormat="1" applyBorder="1"/>
    <xf numFmtId="164" fontId="0" fillId="0" borderId="2" xfId="0" applyNumberFormat="1" applyBorder="1"/>
    <xf numFmtId="164" fontId="0" fillId="0" borderId="3" xfId="0" applyNumberFormat="1" applyBorder="1"/>
    <xf numFmtId="165" fontId="0" fillId="0" borderId="2" xfId="0" applyNumberFormat="1" applyBorder="1"/>
    <xf numFmtId="165" fontId="0" fillId="0" borderId="3" xfId="0" applyNumberFormat="1" applyBorder="1"/>
    <xf numFmtId="2" fontId="0" fillId="0" borderId="1" xfId="0" applyNumberFormat="1" applyBorder="1"/>
    <xf numFmtId="0" fontId="2" fillId="0" borderId="1" xfId="0" applyFont="1" applyBorder="1"/>
    <xf numFmtId="0" fontId="2" fillId="0" borderId="2" xfId="0" applyFont="1" applyBorder="1"/>
    <xf numFmtId="0" fontId="3" fillId="0" borderId="2" xfId="0" applyFont="1" applyBorder="1"/>
    <xf numFmtId="2" fontId="0" fillId="0" borderId="2" xfId="0" applyNumberFormat="1" applyBorder="1"/>
    <xf numFmtId="167" fontId="0" fillId="0" borderId="2" xfId="0" applyNumberFormat="1" applyBorder="1"/>
    <xf numFmtId="166" fontId="0" fillId="0" borderId="2" xfId="0" applyNumberFormat="1" applyBorder="1"/>
    <xf numFmtId="166" fontId="0" fillId="0" borderId="3" xfId="0" applyNumberFormat="1" applyBorder="1"/>
    <xf numFmtId="0" fontId="3" fillId="0" borderId="3" xfId="0" applyFont="1" applyBorder="1"/>
    <xf numFmtId="165" fontId="0" fillId="0" borderId="1" xfId="0" applyNumberFormat="1" applyBorder="1"/>
    <xf numFmtId="0" fontId="0" fillId="4" borderId="4" xfId="0" applyFill="1" applyBorder="1"/>
    <xf numFmtId="0" fontId="0" fillId="4" borderId="5" xfId="0" applyFill="1" applyBorder="1"/>
    <xf numFmtId="0" fontId="0" fillId="4" borderId="6" xfId="0" applyFill="1" applyBorder="1"/>
    <xf numFmtId="0" fontId="0" fillId="0" borderId="0" xfId="0" applyAlignment="1">
      <alignment wrapText="1"/>
    </xf>
    <xf numFmtId="0" fontId="8" fillId="6" borderId="0" xfId="0" applyFont="1" applyFill="1" applyAlignment="1">
      <alignment wrapText="1"/>
    </xf>
    <xf numFmtId="0" fontId="9" fillId="0" borderId="0" xfId="0" applyFont="1"/>
    <xf numFmtId="0" fontId="10" fillId="6" borderId="0" xfId="0" applyFont="1" applyFill="1" applyAlignment="1">
      <alignment wrapText="1"/>
    </xf>
    <xf numFmtId="0" fontId="11" fillId="6" borderId="0" xfId="1" applyFont="1" applyFill="1" applyAlignment="1">
      <alignment wrapText="1"/>
    </xf>
    <xf numFmtId="0" fontId="0" fillId="6" borderId="0" xfId="0" applyFill="1"/>
    <xf numFmtId="0" fontId="5" fillId="3" borderId="0" xfId="0" applyFont="1" applyFill="1" applyAlignment="1">
      <alignment wrapText="1"/>
    </xf>
    <xf numFmtId="0" fontId="6" fillId="5" borderId="0" xfId="0" applyFont="1" applyFill="1" applyAlignment="1">
      <alignment wrapText="1"/>
    </xf>
    <xf numFmtId="0" fontId="2" fillId="0" borderId="2" xfId="0" applyFont="1" applyFill="1" applyBorder="1"/>
    <xf numFmtId="0" fontId="2" fillId="0" borderId="0" xfId="0" applyFont="1" applyFill="1"/>
  </cellXfs>
  <cellStyles count="2">
    <cellStyle name="Link" xfId="1" builtinId="8"/>
    <cellStyle name="Standard" xfId="0" builtinId="0"/>
  </cellStyles>
  <dxfs count="0"/>
  <tableStyles count="0" defaultTableStyle="TableStyleMedium2" defaultPivotStyle="PivotStyleLight16"/>
  <colors>
    <mruColors>
      <color rgb="FFEDEAE5"/>
      <color rgb="FFFCE181"/>
      <color rgb="FF026670"/>
      <color rgb="FFFEF9C7"/>
      <color rgb="FF9F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2549135</xdr:colOff>
      <xdr:row>4</xdr:row>
      <xdr:rowOff>479135</xdr:rowOff>
    </xdr:to>
    <xdr:pic>
      <xdr:nvPicPr>
        <xdr:cNvPr id="2" name="Grafik 1" descr="T:\projekte\Scope3transparent_FZJ_10-15882\3_AP8_Öffentlichkeitsarbeit\Logo\Logo_Scope3Transparent_Farbe_2000.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136" y="1"/>
          <a:ext cx="2549135" cy="12180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6713683</xdr:colOff>
      <xdr:row>0</xdr:row>
      <xdr:rowOff>0</xdr:rowOff>
    </xdr:from>
    <xdr:to>
      <xdr:col>1</xdr:col>
      <xdr:colOff>9097819</xdr:colOff>
      <xdr:row>4</xdr:row>
      <xdr:rowOff>501858</xdr:rowOff>
    </xdr:to>
    <xdr:pic>
      <xdr:nvPicPr>
        <xdr:cNvPr id="3" name="Grafik 2" descr="T:\projekte\Scope3transparent_FZJ_10-15882\3_AP8_Öffentlichkeitsarbeit\Logo\BMWK_NKI_Logo\02 BMWK_NKI_2022_Zuwendung\02 Web\BMWK_NKI_Gefoerdert_RGB_DE_2022_qu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38819" y="0"/>
          <a:ext cx="2384136" cy="124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190500</xdr:colOff>
      <xdr:row>8</xdr:row>
      <xdr:rowOff>190500</xdr:rowOff>
    </xdr:to>
    <xdr:pic>
      <xdr:nvPicPr>
        <xdr:cNvPr id="7" name="Grafik 6" descr="https://upload.wikimedia.org/wikipedia/commons/thumb/3/3c/Cc-by_new.svg/20px-Cc-by_new.sv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53550" y="236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196850</xdr:colOff>
      <xdr:row>8</xdr:row>
      <xdr:rowOff>0</xdr:rowOff>
    </xdr:from>
    <xdr:to>
      <xdr:col>1</xdr:col>
      <xdr:colOff>387350</xdr:colOff>
      <xdr:row>8</xdr:row>
      <xdr:rowOff>190500</xdr:rowOff>
    </xdr:to>
    <xdr:pic>
      <xdr:nvPicPr>
        <xdr:cNvPr id="8" name="Grafik 7" descr="https://upload.wikimedia.org/wikipedia/commons/thumb/d/db/Cc-nc.svg/20px-Cc-nc.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50400" y="236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393700</xdr:colOff>
      <xdr:row>8</xdr:row>
      <xdr:rowOff>0</xdr:rowOff>
    </xdr:from>
    <xdr:to>
      <xdr:col>1</xdr:col>
      <xdr:colOff>584200</xdr:colOff>
      <xdr:row>8</xdr:row>
      <xdr:rowOff>190500</xdr:rowOff>
    </xdr:to>
    <xdr:pic>
      <xdr:nvPicPr>
        <xdr:cNvPr id="9" name="Grafik 8" descr="https://upload.wikimedia.org/wikipedia/commons/thumb/c/c7/Cc-nd.svg/20px-Cc-nd.svg.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47250" y="23622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nd/4.0/"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oeko.de/oekodoc/1346/2011-454-de.pdf" TargetMode="External"/><Relationship Id="rId3" Type="http://schemas.openxmlformats.org/officeDocument/2006/relationships/hyperlink" Target="https://data.europa.eu/doi/10.2873/175802" TargetMode="External"/><Relationship Id="rId7" Type="http://schemas.openxmlformats.org/officeDocument/2006/relationships/hyperlink" Target="https://data.europa.eu/doi/10.2873/175802" TargetMode="External"/><Relationship Id="rId2" Type="http://schemas.openxmlformats.org/officeDocument/2006/relationships/hyperlink" Target="https://data.europa.eu/doi/10.2873/175802" TargetMode="External"/><Relationship Id="rId1" Type="http://schemas.openxmlformats.org/officeDocument/2006/relationships/hyperlink" Target="https://data.europa.eu/doi/10.2873/175802" TargetMode="External"/><Relationship Id="rId6" Type="http://schemas.openxmlformats.org/officeDocument/2006/relationships/hyperlink" Target="https://data.europa.eu/doi/10.2873/175802" TargetMode="External"/><Relationship Id="rId5" Type="http://schemas.openxmlformats.org/officeDocument/2006/relationships/hyperlink" Target="https://data.europa.eu/doi/10.2873/175802" TargetMode="External"/><Relationship Id="rId4" Type="http://schemas.openxmlformats.org/officeDocument/2006/relationships/hyperlink" Target="https://data.europa.eu/doi/10.2873/175802" TargetMode="External"/><Relationship Id="rId9"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30"/>
  <sheetViews>
    <sheetView showGridLines="0" tabSelected="1" zoomScale="110" zoomScaleNormal="110" workbookViewId="0">
      <selection activeCell="B8" sqref="B8"/>
    </sheetView>
  </sheetViews>
  <sheetFormatPr baseColWidth="10" defaultRowHeight="15" x14ac:dyDescent="0.25"/>
  <cols>
    <col min="1" max="1" width="3.140625" customWidth="1"/>
    <col min="2" max="2" width="130.7109375" customWidth="1"/>
  </cols>
  <sheetData>
    <row r="5" spans="2:3" ht="54.6" customHeight="1" x14ac:dyDescent="0.25"/>
    <row r="6" spans="2:3" ht="15.75" x14ac:dyDescent="0.25">
      <c r="B6" s="5" t="s">
        <v>268</v>
      </c>
    </row>
    <row r="7" spans="2:3" x14ac:dyDescent="0.25">
      <c r="B7" s="3" t="s">
        <v>269</v>
      </c>
    </row>
    <row r="8" spans="2:3" ht="60" x14ac:dyDescent="0.25">
      <c r="B8" s="34" t="s">
        <v>276</v>
      </c>
    </row>
    <row r="9" spans="2:3" ht="17.45" customHeight="1" x14ac:dyDescent="0.25">
      <c r="B9" s="36"/>
    </row>
    <row r="10" spans="2:3" x14ac:dyDescent="0.25">
      <c r="B10" s="37" t="s">
        <v>277</v>
      </c>
    </row>
    <row r="11" spans="2:3" x14ac:dyDescent="0.25">
      <c r="B11" s="36" t="s">
        <v>278</v>
      </c>
    </row>
    <row r="12" spans="2:3" ht="45" x14ac:dyDescent="0.25">
      <c r="B12" s="33" t="s">
        <v>270</v>
      </c>
      <c r="C12" s="35"/>
    </row>
    <row r="13" spans="2:3" ht="9.6" customHeight="1" x14ac:dyDescent="0.25">
      <c r="B13" s="33"/>
      <c r="C13" s="35"/>
    </row>
    <row r="14" spans="2:3" x14ac:dyDescent="0.25">
      <c r="B14" s="39" t="s">
        <v>275</v>
      </c>
    </row>
    <row r="15" spans="2:3" ht="30" customHeight="1" x14ac:dyDescent="0.25">
      <c r="B15" s="33" t="s">
        <v>279</v>
      </c>
    </row>
    <row r="16" spans="2:3" ht="15" customHeight="1" x14ac:dyDescent="0.25">
      <c r="B16" s="33" t="s">
        <v>283</v>
      </c>
    </row>
    <row r="17" spans="2:3" ht="32.1" customHeight="1" x14ac:dyDescent="0.35">
      <c r="B17" s="33" t="s">
        <v>284</v>
      </c>
    </row>
    <row r="18" spans="2:3" ht="9.6" customHeight="1" x14ac:dyDescent="0.25">
      <c r="B18" s="33"/>
      <c r="C18" s="35"/>
    </row>
    <row r="19" spans="2:3" x14ac:dyDescent="0.25">
      <c r="B19" s="39" t="s">
        <v>272</v>
      </c>
    </row>
    <row r="20" spans="2:3" ht="16.5" customHeight="1" x14ac:dyDescent="0.25">
      <c r="B20" s="33" t="s">
        <v>271</v>
      </c>
    </row>
    <row r="21" spans="2:3" ht="9.6" customHeight="1" x14ac:dyDescent="0.25">
      <c r="B21" s="33"/>
      <c r="C21" s="35"/>
    </row>
    <row r="22" spans="2:3" x14ac:dyDescent="0.25">
      <c r="B22" s="39" t="s">
        <v>273</v>
      </c>
    </row>
    <row r="23" spans="2:3" ht="44.1" customHeight="1" x14ac:dyDescent="0.25">
      <c r="B23" s="33" t="s">
        <v>274</v>
      </c>
    </row>
    <row r="24" spans="2:3" ht="30" x14ac:dyDescent="0.25">
      <c r="B24" s="33" t="s">
        <v>285</v>
      </c>
    </row>
    <row r="25" spans="2:3" ht="30" customHeight="1" x14ac:dyDescent="0.25">
      <c r="B25" s="33" t="s">
        <v>286</v>
      </c>
      <c r="C25" s="35"/>
    </row>
    <row r="26" spans="2:3" ht="27.6" customHeight="1" x14ac:dyDescent="0.25">
      <c r="B26" s="33" t="s">
        <v>282</v>
      </c>
    </row>
    <row r="27" spans="2:3" ht="15" customHeight="1" x14ac:dyDescent="0.25">
      <c r="B27" s="33" t="s">
        <v>281</v>
      </c>
    </row>
    <row r="28" spans="2:3" ht="60.6" customHeight="1" x14ac:dyDescent="0.25">
      <c r="B28" s="33" t="s">
        <v>289</v>
      </c>
    </row>
    <row r="30" spans="2:3" x14ac:dyDescent="0.25">
      <c r="B30" s="38" t="s">
        <v>280</v>
      </c>
    </row>
  </sheetData>
  <sheetProtection algorithmName="SHA-512" hashValue="9Mn3WybKdc9QZo3AUrqE5oBvI5t9mTXqyUUKbt3et78+L7ar++jC08ZOkhuk4LTgTDW4weSYokeKQzRLqdWxCQ==" saltValue="ttJQkO3iOhGA19ii+Dd2zQ==" spinCount="100000" sheet="1" objects="1" scenarios="1"/>
  <hyperlinks>
    <hyperlink ref="B10"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7"/>
  <sheetViews>
    <sheetView showGridLines="0" zoomScale="80" zoomScaleNormal="80" workbookViewId="0">
      <pane xSplit="1" ySplit="1" topLeftCell="B2" activePane="bottomRight" state="frozen"/>
      <selection pane="topRight" activeCell="B1" sqref="B1"/>
      <selection pane="bottomLeft" activeCell="A2" sqref="A2"/>
      <selection pane="bottomRight"/>
    </sheetView>
  </sheetViews>
  <sheetFormatPr baseColWidth="10" defaultRowHeight="15" x14ac:dyDescent="0.25"/>
  <cols>
    <col min="1" max="1" width="85" customWidth="1"/>
    <col min="2" max="2" width="19.140625" customWidth="1"/>
    <col min="3" max="3" width="16" customWidth="1"/>
    <col min="4" max="4" width="31.28515625" customWidth="1"/>
    <col min="5" max="5" width="65.85546875" customWidth="1"/>
    <col min="6" max="6" width="23.42578125" customWidth="1"/>
    <col min="9" max="9" width="133.5703125" customWidth="1"/>
  </cols>
  <sheetData>
    <row r="1" spans="1:20" s="33" customFormat="1" ht="48" customHeight="1" x14ac:dyDescent="0.25">
      <c r="A1" s="40"/>
      <c r="B1" s="40" t="s">
        <v>20</v>
      </c>
      <c r="C1" s="40" t="s">
        <v>287</v>
      </c>
      <c r="D1" s="40" t="s">
        <v>55</v>
      </c>
      <c r="E1" s="40" t="s">
        <v>13</v>
      </c>
      <c r="F1" s="40"/>
      <c r="G1" s="40"/>
      <c r="H1" s="40"/>
      <c r="I1" s="40"/>
    </row>
    <row r="2" spans="1:20" x14ac:dyDescent="0.25">
      <c r="A2" s="3" t="s">
        <v>245</v>
      </c>
      <c r="B2" s="3"/>
      <c r="C2" s="3"/>
      <c r="D2" s="3"/>
      <c r="E2" s="3"/>
      <c r="F2" s="3"/>
      <c r="G2" s="3"/>
      <c r="H2" s="3"/>
      <c r="I2" s="3"/>
      <c r="J2" s="3"/>
      <c r="K2" s="3"/>
      <c r="L2" s="3"/>
    </row>
    <row r="3" spans="1:20" x14ac:dyDescent="0.25">
      <c r="A3" s="4" t="s">
        <v>256</v>
      </c>
      <c r="B3" s="4"/>
      <c r="C3" s="4"/>
      <c r="D3" s="4"/>
      <c r="E3" s="4"/>
      <c r="F3" s="4"/>
      <c r="G3" s="4"/>
      <c r="H3" s="4"/>
      <c r="I3" s="4"/>
    </row>
    <row r="4" spans="1:20" x14ac:dyDescent="0.25">
      <c r="A4" s="30" t="s">
        <v>0</v>
      </c>
      <c r="B4" s="6" t="s">
        <v>21</v>
      </c>
      <c r="C4" s="6">
        <v>37</v>
      </c>
      <c r="D4" s="6" t="s">
        <v>56</v>
      </c>
      <c r="E4" s="7" t="s">
        <v>12</v>
      </c>
      <c r="F4" s="6"/>
      <c r="G4" s="6"/>
      <c r="H4" s="6"/>
      <c r="I4" s="6"/>
      <c r="Q4" s="1"/>
      <c r="R4" s="1"/>
      <c r="S4" s="1"/>
      <c r="T4" s="1"/>
    </row>
    <row r="5" spans="1:20" x14ac:dyDescent="0.25">
      <c r="A5" s="32" t="s">
        <v>84</v>
      </c>
      <c r="B5" s="8" t="s">
        <v>21</v>
      </c>
      <c r="C5" s="8">
        <v>241</v>
      </c>
      <c r="D5" s="8" t="s">
        <v>85</v>
      </c>
      <c r="E5" s="8" t="s">
        <v>83</v>
      </c>
      <c r="F5" s="8"/>
      <c r="G5" s="8"/>
      <c r="H5" s="8"/>
      <c r="I5" s="8"/>
      <c r="Q5" s="1"/>
      <c r="R5" s="1"/>
      <c r="S5" s="1"/>
      <c r="T5" s="1"/>
    </row>
    <row r="6" spans="1:20" x14ac:dyDescent="0.25">
      <c r="A6" s="32" t="s">
        <v>86</v>
      </c>
      <c r="B6" s="8" t="s">
        <v>21</v>
      </c>
      <c r="C6" s="8">
        <v>248</v>
      </c>
      <c r="D6" s="8" t="s">
        <v>85</v>
      </c>
      <c r="E6" s="8" t="s">
        <v>83</v>
      </c>
      <c r="F6" s="8"/>
      <c r="G6" s="8"/>
      <c r="H6" s="8"/>
      <c r="I6" s="8"/>
      <c r="Q6" s="1"/>
      <c r="R6" s="1"/>
      <c r="S6" s="1"/>
      <c r="T6" s="1"/>
    </row>
    <row r="7" spans="1:20" x14ac:dyDescent="0.25">
      <c r="A7" s="32" t="s">
        <v>87</v>
      </c>
      <c r="B7" s="8" t="s">
        <v>21</v>
      </c>
      <c r="C7" s="8">
        <v>260</v>
      </c>
      <c r="D7" s="8" t="s">
        <v>85</v>
      </c>
      <c r="E7" s="8" t="s">
        <v>83</v>
      </c>
      <c r="F7" s="8"/>
      <c r="G7" s="8"/>
      <c r="H7" s="8"/>
      <c r="I7" s="8"/>
      <c r="Q7" s="1"/>
      <c r="R7" s="1"/>
      <c r="S7" s="1"/>
      <c r="T7" s="1"/>
    </row>
    <row r="8" spans="1:20" x14ac:dyDescent="0.25">
      <c r="A8" s="32" t="s">
        <v>88</v>
      </c>
      <c r="B8" s="8" t="s">
        <v>21</v>
      </c>
      <c r="C8" s="8">
        <v>249</v>
      </c>
      <c r="D8" s="8" t="s">
        <v>85</v>
      </c>
      <c r="E8" s="8" t="s">
        <v>83</v>
      </c>
      <c r="F8" s="8"/>
      <c r="G8" s="8"/>
      <c r="H8" s="8"/>
      <c r="I8" s="8"/>
      <c r="Q8" s="1"/>
      <c r="R8" s="1"/>
      <c r="S8" s="1"/>
      <c r="T8" s="1"/>
    </row>
    <row r="9" spans="1:20" x14ac:dyDescent="0.25">
      <c r="A9" s="32" t="s">
        <v>89</v>
      </c>
      <c r="B9" s="8" t="s">
        <v>21</v>
      </c>
      <c r="C9" s="8">
        <v>256</v>
      </c>
      <c r="D9" s="8" t="s">
        <v>85</v>
      </c>
      <c r="E9" s="8" t="s">
        <v>83</v>
      </c>
      <c r="F9" s="8"/>
      <c r="G9" s="8"/>
      <c r="H9" s="8"/>
      <c r="I9" s="8"/>
      <c r="Q9" s="1"/>
      <c r="R9" s="1"/>
      <c r="S9" s="1"/>
      <c r="T9" s="1"/>
    </row>
    <row r="10" spans="1:20" x14ac:dyDescent="0.25">
      <c r="A10" s="32" t="s">
        <v>90</v>
      </c>
      <c r="B10" s="8" t="s">
        <v>21</v>
      </c>
      <c r="C10" s="8">
        <v>268</v>
      </c>
      <c r="D10" s="8" t="s">
        <v>85</v>
      </c>
      <c r="E10" s="8" t="s">
        <v>83</v>
      </c>
      <c r="F10" s="8"/>
      <c r="G10" s="8"/>
      <c r="H10" s="8"/>
      <c r="I10" s="8"/>
      <c r="Q10" s="1"/>
      <c r="R10" s="1"/>
      <c r="S10" s="1"/>
      <c r="T10" s="1"/>
    </row>
    <row r="11" spans="1:20" x14ac:dyDescent="0.25">
      <c r="A11" s="32" t="s">
        <v>91</v>
      </c>
      <c r="B11" s="8" t="s">
        <v>21</v>
      </c>
      <c r="C11" s="8">
        <v>256</v>
      </c>
      <c r="D11" s="8" t="s">
        <v>85</v>
      </c>
      <c r="E11" s="8" t="s">
        <v>83</v>
      </c>
      <c r="F11" s="8"/>
      <c r="G11" s="8"/>
      <c r="H11" s="8"/>
      <c r="I11" s="8"/>
      <c r="Q11" s="1"/>
      <c r="R11" s="1"/>
      <c r="S11" s="1"/>
      <c r="T11" s="1"/>
    </row>
    <row r="12" spans="1:20" x14ac:dyDescent="0.25">
      <c r="A12" s="32" t="s">
        <v>92</v>
      </c>
      <c r="B12" s="8" t="s">
        <v>21</v>
      </c>
      <c r="C12" s="8">
        <v>263</v>
      </c>
      <c r="D12" s="8" t="s">
        <v>85</v>
      </c>
      <c r="E12" s="8" t="s">
        <v>83</v>
      </c>
      <c r="F12" s="8"/>
      <c r="G12" s="8"/>
      <c r="H12" s="8"/>
      <c r="I12" s="8"/>
      <c r="Q12" s="1"/>
      <c r="R12" s="1"/>
      <c r="S12" s="1"/>
      <c r="T12" s="1"/>
    </row>
    <row r="13" spans="1:20" x14ac:dyDescent="0.25">
      <c r="A13" s="32" t="s">
        <v>93</v>
      </c>
      <c r="B13" s="8" t="s">
        <v>21</v>
      </c>
      <c r="C13" s="8">
        <v>276</v>
      </c>
      <c r="D13" s="8" t="s">
        <v>85</v>
      </c>
      <c r="E13" s="8" t="s">
        <v>83</v>
      </c>
      <c r="F13" s="8"/>
      <c r="G13" s="8"/>
      <c r="H13" s="8"/>
      <c r="I13" s="8"/>
      <c r="Q13" s="1"/>
      <c r="R13" s="1"/>
      <c r="S13" s="1"/>
      <c r="T13" s="1"/>
    </row>
    <row r="14" spans="1:20" x14ac:dyDescent="0.25">
      <c r="A14" s="32" t="s">
        <v>94</v>
      </c>
      <c r="B14" s="8" t="s">
        <v>21</v>
      </c>
      <c r="C14" s="8">
        <v>270</v>
      </c>
      <c r="D14" s="8" t="s">
        <v>85</v>
      </c>
      <c r="E14" s="8" t="s">
        <v>83</v>
      </c>
      <c r="F14" s="8"/>
      <c r="G14" s="8"/>
      <c r="H14" s="8"/>
      <c r="I14" s="8"/>
      <c r="Q14" s="1"/>
      <c r="R14" s="1"/>
      <c r="S14" s="1"/>
      <c r="T14" s="1"/>
    </row>
    <row r="15" spans="1:20" x14ac:dyDescent="0.25">
      <c r="A15" s="32" t="s">
        <v>95</v>
      </c>
      <c r="B15" s="8" t="s">
        <v>21</v>
      </c>
      <c r="C15" s="8">
        <v>277</v>
      </c>
      <c r="D15" s="8" t="s">
        <v>85</v>
      </c>
      <c r="E15" s="8" t="s">
        <v>83</v>
      </c>
      <c r="F15" s="8"/>
      <c r="G15" s="8"/>
      <c r="H15" s="8"/>
      <c r="I15" s="8"/>
      <c r="Q15" s="1"/>
      <c r="R15" s="1"/>
      <c r="S15" s="1"/>
      <c r="T15" s="1"/>
    </row>
    <row r="16" spans="1:20" x14ac:dyDescent="0.25">
      <c r="A16" s="32" t="s">
        <v>96</v>
      </c>
      <c r="B16" s="8" t="s">
        <v>21</v>
      </c>
      <c r="C16" s="8">
        <v>290</v>
      </c>
      <c r="D16" s="8" t="s">
        <v>85</v>
      </c>
      <c r="E16" s="8" t="s">
        <v>83</v>
      </c>
      <c r="F16" s="8"/>
      <c r="G16" s="8"/>
      <c r="H16" s="8"/>
      <c r="I16" s="8"/>
      <c r="Q16" s="1"/>
      <c r="R16" s="1"/>
      <c r="S16" s="1"/>
      <c r="T16" s="1"/>
    </row>
    <row r="17" spans="1:20" x14ac:dyDescent="0.25">
      <c r="A17" s="32" t="s">
        <v>4</v>
      </c>
      <c r="B17" s="8" t="s">
        <v>21</v>
      </c>
      <c r="C17" s="8">
        <v>6</v>
      </c>
      <c r="D17" s="8" t="s">
        <v>56</v>
      </c>
      <c r="E17" s="9" t="s">
        <v>12</v>
      </c>
      <c r="F17" s="8"/>
      <c r="G17" s="8"/>
      <c r="H17" s="8"/>
      <c r="I17" s="8"/>
      <c r="Q17" s="1"/>
      <c r="R17" s="1"/>
      <c r="S17" s="1"/>
      <c r="T17" s="1"/>
    </row>
    <row r="18" spans="1:20" x14ac:dyDescent="0.25">
      <c r="A18" s="32" t="s">
        <v>1</v>
      </c>
      <c r="B18" s="8" t="s">
        <v>21</v>
      </c>
      <c r="C18" s="8">
        <v>17</v>
      </c>
      <c r="D18" s="8" t="s">
        <v>56</v>
      </c>
      <c r="E18" s="9" t="s">
        <v>12</v>
      </c>
      <c r="F18" s="8"/>
      <c r="G18" s="8"/>
      <c r="H18" s="8"/>
      <c r="I18" s="8"/>
      <c r="Q18" s="1"/>
      <c r="R18" s="1"/>
      <c r="S18" s="1"/>
      <c r="T18" s="1"/>
    </row>
    <row r="19" spans="1:20" x14ac:dyDescent="0.25">
      <c r="A19" s="32" t="s">
        <v>2</v>
      </c>
      <c r="B19" s="8" t="s">
        <v>21</v>
      </c>
      <c r="C19" s="8">
        <v>28</v>
      </c>
      <c r="D19" s="8" t="s">
        <v>56</v>
      </c>
      <c r="E19" s="9" t="s">
        <v>12</v>
      </c>
      <c r="F19" s="8"/>
      <c r="G19" s="8"/>
      <c r="H19" s="8"/>
      <c r="I19" s="8"/>
      <c r="Q19" s="1"/>
      <c r="R19" s="1"/>
      <c r="S19" s="1"/>
      <c r="T19" s="1"/>
    </row>
    <row r="20" spans="1:20" x14ac:dyDescent="0.25">
      <c r="A20" s="32" t="s">
        <v>3</v>
      </c>
      <c r="B20" s="8" t="s">
        <v>21</v>
      </c>
      <c r="C20" s="8">
        <v>43</v>
      </c>
      <c r="D20" s="8" t="s">
        <v>56</v>
      </c>
      <c r="E20" s="9" t="s">
        <v>12</v>
      </c>
      <c r="F20" s="8"/>
      <c r="G20" s="8"/>
      <c r="H20" s="8"/>
      <c r="I20" s="8"/>
      <c r="Q20" s="1"/>
      <c r="R20" s="1"/>
      <c r="S20" s="1"/>
      <c r="T20" s="1"/>
    </row>
    <row r="21" spans="1:20" x14ac:dyDescent="0.25">
      <c r="A21" s="32" t="s">
        <v>5</v>
      </c>
      <c r="B21" s="8" t="s">
        <v>21</v>
      </c>
      <c r="C21" s="8">
        <v>6</v>
      </c>
      <c r="D21" s="8" t="s">
        <v>56</v>
      </c>
      <c r="E21" s="9" t="s">
        <v>12</v>
      </c>
      <c r="F21" s="8"/>
      <c r="G21" s="8"/>
      <c r="H21" s="8"/>
      <c r="I21" s="8"/>
      <c r="Q21" s="1"/>
      <c r="R21" s="1"/>
      <c r="S21" s="1"/>
      <c r="T21" s="1"/>
    </row>
    <row r="22" spans="1:20" x14ac:dyDescent="0.25">
      <c r="A22" s="32" t="s">
        <v>100</v>
      </c>
      <c r="B22" s="8" t="s">
        <v>21</v>
      </c>
      <c r="C22" s="8">
        <v>105</v>
      </c>
      <c r="D22" s="8" t="s">
        <v>101</v>
      </c>
      <c r="E22" s="8" t="s">
        <v>102</v>
      </c>
      <c r="F22" s="8"/>
      <c r="G22" s="8"/>
      <c r="H22" s="8"/>
      <c r="I22" s="8"/>
      <c r="Q22" s="1"/>
      <c r="R22" s="1"/>
      <c r="S22" s="1"/>
      <c r="T22" s="1"/>
    </row>
    <row r="23" spans="1:20" x14ac:dyDescent="0.25">
      <c r="A23" s="32" t="s">
        <v>103</v>
      </c>
      <c r="B23" s="8" t="s">
        <v>21</v>
      </c>
      <c r="C23" s="8">
        <v>195</v>
      </c>
      <c r="D23" s="8" t="s">
        <v>101</v>
      </c>
      <c r="E23" s="8" t="s">
        <v>102</v>
      </c>
      <c r="F23" s="8"/>
      <c r="G23" s="8"/>
      <c r="H23" s="8"/>
      <c r="I23" s="8"/>
      <c r="Q23" s="1"/>
      <c r="R23" s="1"/>
      <c r="S23" s="1"/>
      <c r="T23" s="1"/>
    </row>
    <row r="24" spans="1:20" x14ac:dyDescent="0.25">
      <c r="A24" s="32" t="s">
        <v>106</v>
      </c>
      <c r="B24" s="8" t="s">
        <v>21</v>
      </c>
      <c r="C24" s="8">
        <v>173</v>
      </c>
      <c r="D24" s="8" t="s">
        <v>101</v>
      </c>
      <c r="E24" s="8" t="s">
        <v>105</v>
      </c>
      <c r="F24" s="8"/>
      <c r="G24" s="8"/>
      <c r="H24" s="8"/>
      <c r="I24" s="8"/>
      <c r="Q24" s="1"/>
      <c r="R24" s="1"/>
      <c r="S24" s="1"/>
      <c r="T24" s="1"/>
    </row>
    <row r="25" spans="1:20" x14ac:dyDescent="0.25">
      <c r="A25" s="32" t="s">
        <v>104</v>
      </c>
      <c r="B25" s="8" t="s">
        <v>21</v>
      </c>
      <c r="C25" s="8">
        <v>615</v>
      </c>
      <c r="D25" s="8" t="s">
        <v>101</v>
      </c>
      <c r="E25" s="8" t="s">
        <v>105</v>
      </c>
      <c r="F25" s="8"/>
      <c r="G25" s="8"/>
      <c r="H25" s="8"/>
      <c r="I25" s="8"/>
      <c r="Q25" s="1"/>
      <c r="R25" s="1"/>
      <c r="S25" s="1"/>
      <c r="T25" s="1"/>
    </row>
    <row r="26" spans="1:20" x14ac:dyDescent="0.25">
      <c r="A26" s="32" t="s">
        <v>107</v>
      </c>
      <c r="B26" s="8" t="s">
        <v>21</v>
      </c>
      <c r="C26" s="8">
        <v>1086</v>
      </c>
      <c r="D26" s="8" t="s">
        <v>101</v>
      </c>
      <c r="E26" s="8" t="s">
        <v>108</v>
      </c>
      <c r="F26" s="8"/>
      <c r="G26" s="8"/>
      <c r="H26" s="8"/>
      <c r="I26" s="8"/>
      <c r="Q26" s="1"/>
      <c r="R26" s="1"/>
      <c r="S26" s="1"/>
      <c r="T26" s="1"/>
    </row>
    <row r="27" spans="1:20" x14ac:dyDescent="0.25">
      <c r="A27" s="32" t="s">
        <v>109</v>
      </c>
      <c r="B27" s="8" t="s">
        <v>21</v>
      </c>
      <c r="C27" s="8">
        <v>638</v>
      </c>
      <c r="D27" s="8" t="s">
        <v>101</v>
      </c>
      <c r="E27" s="8" t="s">
        <v>110</v>
      </c>
      <c r="F27" s="8"/>
      <c r="G27" s="8"/>
      <c r="H27" s="8"/>
      <c r="I27" s="8"/>
      <c r="Q27" s="1"/>
      <c r="R27" s="1"/>
      <c r="S27" s="1"/>
      <c r="T27" s="1"/>
    </row>
    <row r="28" spans="1:20" x14ac:dyDescent="0.25">
      <c r="A28" s="32" t="s">
        <v>111</v>
      </c>
      <c r="B28" s="8" t="s">
        <v>21</v>
      </c>
      <c r="C28" s="8">
        <v>1313</v>
      </c>
      <c r="D28" s="8" t="s">
        <v>101</v>
      </c>
      <c r="E28" s="8" t="s">
        <v>110</v>
      </c>
      <c r="F28" s="8"/>
      <c r="G28" s="8"/>
      <c r="H28" s="8"/>
      <c r="I28" s="8"/>
      <c r="Q28" s="1"/>
      <c r="R28" s="1"/>
      <c r="S28" s="1"/>
      <c r="T28" s="1"/>
    </row>
    <row r="29" spans="1:20" x14ac:dyDescent="0.25">
      <c r="A29" s="32" t="s">
        <v>113</v>
      </c>
      <c r="B29" s="8" t="s">
        <v>21</v>
      </c>
      <c r="C29" s="8">
        <v>420</v>
      </c>
      <c r="D29" s="8" t="s">
        <v>101</v>
      </c>
      <c r="E29" s="8" t="s">
        <v>114</v>
      </c>
      <c r="F29" s="8"/>
      <c r="G29" s="8"/>
      <c r="H29" s="8"/>
      <c r="I29" s="8"/>
      <c r="Q29" s="1"/>
      <c r="R29" s="1"/>
      <c r="S29" s="1"/>
      <c r="T29" s="1"/>
    </row>
    <row r="30" spans="1:20" x14ac:dyDescent="0.25">
      <c r="A30" s="32" t="s">
        <v>112</v>
      </c>
      <c r="B30" s="8" t="s">
        <v>21</v>
      </c>
      <c r="C30" s="8">
        <v>336</v>
      </c>
      <c r="D30" s="8" t="s">
        <v>101</v>
      </c>
      <c r="E30" s="8" t="s">
        <v>108</v>
      </c>
      <c r="F30" s="8"/>
      <c r="G30" s="8"/>
      <c r="H30" s="8"/>
      <c r="I30" s="8"/>
      <c r="Q30" s="1"/>
      <c r="R30" s="1"/>
      <c r="S30" s="1"/>
      <c r="T30" s="1"/>
    </row>
    <row r="31" spans="1:20" x14ac:dyDescent="0.25">
      <c r="A31" s="32" t="s">
        <v>66</v>
      </c>
      <c r="B31" s="8" t="s">
        <v>21</v>
      </c>
      <c r="C31" s="8">
        <v>170</v>
      </c>
      <c r="D31" s="8" t="s">
        <v>65</v>
      </c>
      <c r="E31" s="8" t="s">
        <v>81</v>
      </c>
      <c r="F31" s="8"/>
      <c r="G31" s="8"/>
      <c r="H31" s="8"/>
      <c r="I31" s="8"/>
      <c r="Q31" s="1"/>
      <c r="R31" s="1"/>
      <c r="S31" s="1"/>
      <c r="T31" s="1"/>
    </row>
    <row r="32" spans="1:20" x14ac:dyDescent="0.25">
      <c r="A32" s="32" t="s">
        <v>67</v>
      </c>
      <c r="B32" s="8" t="s">
        <v>21</v>
      </c>
      <c r="C32" s="8">
        <v>210</v>
      </c>
      <c r="D32" s="8" t="s">
        <v>65</v>
      </c>
      <c r="E32" s="8" t="s">
        <v>81</v>
      </c>
      <c r="F32" s="8"/>
      <c r="G32" s="8"/>
      <c r="H32" s="8"/>
      <c r="I32" s="8"/>
      <c r="Q32" s="1"/>
      <c r="R32" s="1"/>
      <c r="S32" s="1"/>
      <c r="T32" s="1"/>
    </row>
    <row r="33" spans="1:20" x14ac:dyDescent="0.25">
      <c r="A33" s="32" t="s">
        <v>68</v>
      </c>
      <c r="B33" s="8" t="s">
        <v>21</v>
      </c>
      <c r="C33" s="8">
        <v>218</v>
      </c>
      <c r="D33" s="8" t="s">
        <v>65</v>
      </c>
      <c r="E33" s="8" t="s">
        <v>81</v>
      </c>
      <c r="F33" s="8"/>
      <c r="G33" s="8"/>
      <c r="H33" s="8"/>
      <c r="I33" s="8"/>
      <c r="Q33" s="1"/>
      <c r="R33" s="1"/>
      <c r="S33" s="1"/>
      <c r="T33" s="1"/>
    </row>
    <row r="34" spans="1:20" x14ac:dyDescent="0.25">
      <c r="A34" s="32" t="s">
        <v>69</v>
      </c>
      <c r="B34" s="8" t="s">
        <v>21</v>
      </c>
      <c r="C34" s="8">
        <v>258</v>
      </c>
      <c r="D34" s="8" t="s">
        <v>65</v>
      </c>
      <c r="E34" s="8" t="s">
        <v>81</v>
      </c>
      <c r="F34" s="8"/>
      <c r="G34" s="8"/>
      <c r="H34" s="8"/>
      <c r="I34" s="8"/>
      <c r="Q34" s="1"/>
      <c r="R34" s="1"/>
      <c r="S34" s="1"/>
      <c r="T34" s="1"/>
    </row>
    <row r="35" spans="1:20" x14ac:dyDescent="0.25">
      <c r="A35" s="32" t="s">
        <v>70</v>
      </c>
      <c r="B35" s="8" t="s">
        <v>21</v>
      </c>
      <c r="C35" s="8">
        <v>266</v>
      </c>
      <c r="D35" s="8" t="s">
        <v>65</v>
      </c>
      <c r="E35" s="8" t="s">
        <v>81</v>
      </c>
      <c r="F35" s="8"/>
      <c r="G35" s="8"/>
      <c r="H35" s="8"/>
      <c r="I35" s="8"/>
      <c r="Q35" s="1"/>
      <c r="R35" s="1"/>
      <c r="S35" s="1"/>
      <c r="T35" s="1"/>
    </row>
    <row r="36" spans="1:20" x14ac:dyDescent="0.25">
      <c r="A36" s="32" t="s">
        <v>71</v>
      </c>
      <c r="B36" s="8" t="s">
        <v>21</v>
      </c>
      <c r="C36" s="8">
        <v>306</v>
      </c>
      <c r="D36" s="8" t="s">
        <v>65</v>
      </c>
      <c r="E36" s="8" t="s">
        <v>81</v>
      </c>
      <c r="F36" s="8"/>
      <c r="G36" s="8"/>
      <c r="H36" s="8"/>
      <c r="I36" s="8"/>
      <c r="Q36" s="1"/>
      <c r="R36" s="1"/>
      <c r="S36" s="1"/>
      <c r="T36" s="1"/>
    </row>
    <row r="37" spans="1:20" x14ac:dyDescent="0.25">
      <c r="A37" s="32" t="s">
        <v>72</v>
      </c>
      <c r="B37" s="8" t="s">
        <v>21</v>
      </c>
      <c r="C37" s="8">
        <v>361</v>
      </c>
      <c r="D37" s="8" t="s">
        <v>65</v>
      </c>
      <c r="E37" s="8" t="s">
        <v>81</v>
      </c>
      <c r="F37" s="8"/>
      <c r="G37" s="8"/>
      <c r="H37" s="8"/>
      <c r="I37" s="8"/>
      <c r="Q37" s="1"/>
      <c r="R37" s="1"/>
      <c r="S37" s="1"/>
      <c r="T37" s="1"/>
    </row>
    <row r="38" spans="1:20" x14ac:dyDescent="0.25">
      <c r="A38" s="32" t="s">
        <v>73</v>
      </c>
      <c r="B38" s="8" t="s">
        <v>21</v>
      </c>
      <c r="C38" s="8">
        <v>401</v>
      </c>
      <c r="D38" s="8" t="s">
        <v>65</v>
      </c>
      <c r="E38" s="8" t="s">
        <v>81</v>
      </c>
      <c r="F38" s="8"/>
      <c r="G38" s="8"/>
      <c r="H38" s="8"/>
      <c r="I38" s="8"/>
      <c r="Q38" s="1"/>
      <c r="R38" s="1"/>
      <c r="S38" s="1"/>
      <c r="T38" s="1"/>
    </row>
    <row r="39" spans="1:20" x14ac:dyDescent="0.25">
      <c r="A39" s="32" t="s">
        <v>74</v>
      </c>
      <c r="B39" s="8" t="s">
        <v>21</v>
      </c>
      <c r="C39" s="8">
        <v>451</v>
      </c>
      <c r="D39" s="8" t="s">
        <v>65</v>
      </c>
      <c r="E39" s="8" t="s">
        <v>81</v>
      </c>
      <c r="F39" s="8"/>
      <c r="G39" s="8"/>
      <c r="H39" s="8"/>
      <c r="I39" s="8"/>
      <c r="Q39" s="1"/>
      <c r="R39" s="1"/>
      <c r="S39" s="1"/>
      <c r="T39" s="1"/>
    </row>
    <row r="40" spans="1:20" x14ac:dyDescent="0.25">
      <c r="A40" s="32" t="s">
        <v>75</v>
      </c>
      <c r="B40" s="8" t="s">
        <v>21</v>
      </c>
      <c r="C40" s="8">
        <v>314</v>
      </c>
      <c r="D40" s="8" t="s">
        <v>65</v>
      </c>
      <c r="E40" s="8" t="s">
        <v>81</v>
      </c>
      <c r="F40" s="8"/>
      <c r="G40" s="8"/>
      <c r="H40" s="8"/>
      <c r="I40" s="8"/>
      <c r="Q40" s="1"/>
      <c r="R40" s="1"/>
      <c r="S40" s="1"/>
      <c r="T40" s="1"/>
    </row>
    <row r="41" spans="1:20" x14ac:dyDescent="0.25">
      <c r="A41" s="32" t="s">
        <v>76</v>
      </c>
      <c r="B41" s="8" t="s">
        <v>21</v>
      </c>
      <c r="C41" s="8">
        <v>354</v>
      </c>
      <c r="D41" s="8" t="s">
        <v>65</v>
      </c>
      <c r="E41" s="8" t="s">
        <v>81</v>
      </c>
      <c r="F41" s="8"/>
      <c r="G41" s="8"/>
      <c r="H41" s="8"/>
      <c r="I41" s="8"/>
      <c r="Q41" s="1"/>
      <c r="R41" s="1"/>
      <c r="S41" s="1"/>
      <c r="T41" s="1"/>
    </row>
    <row r="42" spans="1:20" x14ac:dyDescent="0.25">
      <c r="A42" s="32" t="s">
        <v>77</v>
      </c>
      <c r="B42" s="8" t="s">
        <v>21</v>
      </c>
      <c r="C42" s="8">
        <v>404</v>
      </c>
      <c r="D42" s="8" t="s">
        <v>65</v>
      </c>
      <c r="E42" s="8" t="s">
        <v>81</v>
      </c>
      <c r="F42" s="8"/>
      <c r="G42" s="8"/>
      <c r="H42" s="8"/>
      <c r="I42" s="8"/>
      <c r="Q42" s="1"/>
      <c r="R42" s="1"/>
      <c r="S42" s="1"/>
      <c r="T42" s="1"/>
    </row>
    <row r="43" spans="1:20" x14ac:dyDescent="0.25">
      <c r="A43" s="32" t="s">
        <v>78</v>
      </c>
      <c r="B43" s="8" t="s">
        <v>21</v>
      </c>
      <c r="C43" s="8">
        <v>303</v>
      </c>
      <c r="D43" s="8" t="s">
        <v>65</v>
      </c>
      <c r="E43" s="8" t="s">
        <v>81</v>
      </c>
      <c r="F43" s="8"/>
      <c r="G43" s="8"/>
      <c r="H43" s="8"/>
      <c r="I43" s="8"/>
      <c r="Q43" s="1"/>
      <c r="R43" s="1"/>
      <c r="S43" s="1"/>
      <c r="T43" s="1"/>
    </row>
    <row r="44" spans="1:20" x14ac:dyDescent="0.25">
      <c r="A44" s="32" t="s">
        <v>79</v>
      </c>
      <c r="B44" s="8" t="s">
        <v>21</v>
      </c>
      <c r="C44" s="8">
        <v>343</v>
      </c>
      <c r="D44" s="8" t="s">
        <v>65</v>
      </c>
      <c r="E44" s="8" t="s">
        <v>81</v>
      </c>
      <c r="F44" s="8"/>
      <c r="G44" s="8"/>
      <c r="H44" s="8"/>
      <c r="I44" s="8"/>
      <c r="Q44" s="1"/>
      <c r="R44" s="1"/>
      <c r="S44" s="1"/>
      <c r="T44" s="1"/>
    </row>
    <row r="45" spans="1:20" x14ac:dyDescent="0.25">
      <c r="A45" s="32" t="s">
        <v>80</v>
      </c>
      <c r="B45" s="8" t="s">
        <v>21</v>
      </c>
      <c r="C45" s="8">
        <v>393</v>
      </c>
      <c r="D45" s="8" t="s">
        <v>65</v>
      </c>
      <c r="E45" s="8" t="s">
        <v>81</v>
      </c>
      <c r="F45" s="8"/>
      <c r="G45" s="8"/>
      <c r="H45" s="8"/>
      <c r="I45" s="8"/>
      <c r="Q45" s="1"/>
      <c r="R45" s="1"/>
      <c r="S45" s="1"/>
      <c r="T45" s="1"/>
    </row>
    <row r="46" spans="1:20" x14ac:dyDescent="0.25">
      <c r="A46" s="32" t="s">
        <v>59</v>
      </c>
      <c r="B46" s="8" t="s">
        <v>21</v>
      </c>
      <c r="C46" s="10">
        <v>285.59199999999998</v>
      </c>
      <c r="D46" s="8" t="s">
        <v>65</v>
      </c>
      <c r="E46" s="8" t="s">
        <v>81</v>
      </c>
      <c r="F46" s="8"/>
      <c r="G46" s="8"/>
      <c r="H46" s="8"/>
      <c r="I46" s="8"/>
      <c r="Q46" s="1"/>
      <c r="R46" s="1"/>
      <c r="S46" s="1"/>
      <c r="T46" s="1"/>
    </row>
    <row r="47" spans="1:20" x14ac:dyDescent="0.25">
      <c r="A47" s="32" t="s">
        <v>60</v>
      </c>
      <c r="B47" s="8" t="s">
        <v>21</v>
      </c>
      <c r="C47" s="10">
        <v>305.90199999999999</v>
      </c>
      <c r="D47" s="8" t="s">
        <v>65</v>
      </c>
      <c r="E47" s="8" t="s">
        <v>81</v>
      </c>
      <c r="F47" s="8"/>
      <c r="G47" s="8"/>
      <c r="H47" s="8"/>
      <c r="I47" s="8"/>
      <c r="Q47" s="1"/>
      <c r="R47" s="1"/>
      <c r="S47" s="1"/>
      <c r="T47" s="1"/>
    </row>
    <row r="48" spans="1:20" x14ac:dyDescent="0.25">
      <c r="A48" s="32" t="s">
        <v>61</v>
      </c>
      <c r="B48" s="8" t="s">
        <v>21</v>
      </c>
      <c r="C48" s="10">
        <v>326.21199999999999</v>
      </c>
      <c r="D48" s="8" t="s">
        <v>65</v>
      </c>
      <c r="E48" s="8" t="s">
        <v>81</v>
      </c>
      <c r="F48" s="8"/>
      <c r="G48" s="8"/>
      <c r="H48" s="8"/>
      <c r="I48" s="8"/>
      <c r="Q48" s="1"/>
      <c r="R48" s="1"/>
      <c r="S48" s="1"/>
      <c r="T48" s="1"/>
    </row>
    <row r="49" spans="1:20" x14ac:dyDescent="0.25">
      <c r="A49" s="32" t="s">
        <v>62</v>
      </c>
      <c r="B49" s="8" t="s">
        <v>21</v>
      </c>
      <c r="C49" s="10">
        <v>356.67700000000002</v>
      </c>
      <c r="D49" s="8" t="s">
        <v>65</v>
      </c>
      <c r="E49" s="8" t="s">
        <v>81</v>
      </c>
      <c r="F49" s="8"/>
      <c r="G49" s="8"/>
      <c r="H49" s="8"/>
      <c r="I49" s="8"/>
      <c r="Q49" s="1"/>
      <c r="R49" s="1"/>
      <c r="S49" s="1"/>
      <c r="T49" s="1"/>
    </row>
    <row r="50" spans="1:20" x14ac:dyDescent="0.25">
      <c r="A50" s="32" t="s">
        <v>63</v>
      </c>
      <c r="B50" s="8" t="s">
        <v>21</v>
      </c>
      <c r="C50" s="10">
        <v>407.452</v>
      </c>
      <c r="D50" s="8" t="s">
        <v>65</v>
      </c>
      <c r="E50" s="8" t="s">
        <v>81</v>
      </c>
      <c r="F50" s="8"/>
      <c r="G50" s="8"/>
      <c r="H50" s="8"/>
      <c r="I50" s="8"/>
      <c r="Q50" s="1"/>
      <c r="R50" s="1"/>
      <c r="S50" s="1"/>
      <c r="T50" s="1"/>
    </row>
    <row r="51" spans="1:20" x14ac:dyDescent="0.25">
      <c r="A51" s="31" t="s">
        <v>64</v>
      </c>
      <c r="B51" s="11" t="s">
        <v>21</v>
      </c>
      <c r="C51" s="12">
        <v>488.69200000000001</v>
      </c>
      <c r="D51" s="11" t="s">
        <v>65</v>
      </c>
      <c r="E51" s="11" t="s">
        <v>81</v>
      </c>
      <c r="F51" s="11"/>
      <c r="G51" s="11"/>
      <c r="H51" s="11"/>
      <c r="I51" s="11"/>
      <c r="Q51" s="1"/>
      <c r="R51" s="1"/>
      <c r="S51" s="1"/>
      <c r="T51" s="1"/>
    </row>
    <row r="52" spans="1:20" x14ac:dyDescent="0.25">
      <c r="A52" s="32" t="s">
        <v>296</v>
      </c>
      <c r="B52" s="8" t="s">
        <v>21</v>
      </c>
      <c r="C52" s="8">
        <v>2.77</v>
      </c>
      <c r="D52" s="8" t="s">
        <v>99</v>
      </c>
      <c r="E52" s="8" t="s">
        <v>301</v>
      </c>
      <c r="F52" s="8"/>
      <c r="G52" s="8"/>
      <c r="H52" s="8"/>
      <c r="I52" s="8"/>
      <c r="Q52" s="1"/>
      <c r="R52" s="1"/>
      <c r="S52" s="1"/>
      <c r="T52" s="1"/>
    </row>
    <row r="53" spans="1:20" x14ac:dyDescent="0.25">
      <c r="A53" s="32" t="s">
        <v>297</v>
      </c>
      <c r="B53" s="8" t="s">
        <v>21</v>
      </c>
      <c r="C53" s="8">
        <v>9.6</v>
      </c>
      <c r="D53" s="8" t="s">
        <v>99</v>
      </c>
      <c r="E53" s="8" t="s">
        <v>301</v>
      </c>
      <c r="F53" s="8"/>
      <c r="G53" s="8"/>
      <c r="H53" s="8"/>
      <c r="I53" s="8"/>
      <c r="Q53" s="1"/>
      <c r="R53" s="1"/>
      <c r="S53" s="1"/>
      <c r="T53" s="1"/>
    </row>
    <row r="54" spans="1:20" x14ac:dyDescent="0.25">
      <c r="A54" s="32" t="s">
        <v>298</v>
      </c>
      <c r="B54" s="8" t="s">
        <v>21</v>
      </c>
      <c r="C54" s="8">
        <v>26.13</v>
      </c>
      <c r="D54" s="8" t="s">
        <v>99</v>
      </c>
      <c r="E54" s="8" t="s">
        <v>301</v>
      </c>
      <c r="F54" s="8"/>
      <c r="G54" s="8"/>
      <c r="H54" s="8"/>
      <c r="I54" s="8"/>
      <c r="Q54" s="1"/>
      <c r="R54" s="1"/>
      <c r="S54" s="1"/>
      <c r="T54" s="1"/>
    </row>
    <row r="55" spans="1:20" x14ac:dyDescent="0.25">
      <c r="A55" s="4" t="s">
        <v>257</v>
      </c>
      <c r="B55" s="4"/>
      <c r="C55" s="4"/>
      <c r="D55" s="4"/>
      <c r="E55" s="4"/>
      <c r="F55" s="4"/>
      <c r="G55" s="4"/>
      <c r="H55" s="4"/>
      <c r="I55" s="4"/>
    </row>
    <row r="56" spans="1:20" x14ac:dyDescent="0.25">
      <c r="A56" s="30" t="s">
        <v>6</v>
      </c>
      <c r="B56" s="6" t="s">
        <v>21</v>
      </c>
      <c r="C56" s="6">
        <f>34*20</f>
        <v>680</v>
      </c>
      <c r="D56" s="6" t="s">
        <v>58</v>
      </c>
      <c r="E56" s="6" t="s">
        <v>42</v>
      </c>
      <c r="F56" s="6"/>
      <c r="G56" s="6"/>
      <c r="H56" s="6"/>
      <c r="I56" s="6"/>
      <c r="Q56" s="1"/>
      <c r="R56" s="1"/>
      <c r="S56" s="1"/>
      <c r="T56" s="1"/>
    </row>
    <row r="57" spans="1:20" x14ac:dyDescent="0.25">
      <c r="A57" s="32" t="s">
        <v>9</v>
      </c>
      <c r="B57" s="8" t="s">
        <v>21</v>
      </c>
      <c r="C57" s="8">
        <v>320</v>
      </c>
      <c r="D57" s="8" t="s">
        <v>58</v>
      </c>
      <c r="E57" s="8" t="s">
        <v>42</v>
      </c>
      <c r="F57" s="9"/>
      <c r="G57" s="9"/>
      <c r="H57" s="8"/>
      <c r="I57" s="8"/>
      <c r="Q57" s="1"/>
      <c r="R57" s="1"/>
      <c r="S57" s="1"/>
      <c r="T57" s="1"/>
    </row>
    <row r="58" spans="1:20" x14ac:dyDescent="0.25">
      <c r="A58" s="32" t="s">
        <v>10</v>
      </c>
      <c r="B58" s="8" t="s">
        <v>21</v>
      </c>
      <c r="C58" s="8">
        <v>6</v>
      </c>
      <c r="D58" s="8" t="s">
        <v>57</v>
      </c>
      <c r="E58" s="8" t="s">
        <v>41</v>
      </c>
      <c r="F58" s="9" t="s">
        <v>11</v>
      </c>
      <c r="G58" s="8"/>
      <c r="H58" s="8"/>
      <c r="I58" s="8"/>
      <c r="Q58" s="1"/>
      <c r="R58" s="1"/>
      <c r="S58" s="1"/>
      <c r="T58" s="1"/>
    </row>
    <row r="59" spans="1:20" x14ac:dyDescent="0.25">
      <c r="A59" s="32" t="s">
        <v>7</v>
      </c>
      <c r="B59" s="8" t="s">
        <v>21</v>
      </c>
      <c r="C59" s="8">
        <f>29.2*20</f>
        <v>584</v>
      </c>
      <c r="D59" s="8" t="s">
        <v>58</v>
      </c>
      <c r="E59" s="8" t="s">
        <v>42</v>
      </c>
      <c r="F59" s="8"/>
      <c r="G59" s="9"/>
      <c r="H59" s="8"/>
      <c r="I59" s="8"/>
      <c r="Q59" s="1"/>
      <c r="R59" s="1"/>
    </row>
    <row r="60" spans="1:20" x14ac:dyDescent="0.25">
      <c r="A60" s="32" t="s">
        <v>8</v>
      </c>
      <c r="B60" s="8" t="s">
        <v>21</v>
      </c>
      <c r="C60" s="8">
        <f>29*15</f>
        <v>435</v>
      </c>
      <c r="D60" s="8" t="s">
        <v>58</v>
      </c>
      <c r="E60" s="8" t="s">
        <v>42</v>
      </c>
      <c r="F60" s="8"/>
      <c r="G60" s="9"/>
      <c r="H60" s="8"/>
      <c r="I60" s="8"/>
      <c r="Q60" s="1"/>
      <c r="R60" s="1"/>
    </row>
    <row r="61" spans="1:20" x14ac:dyDescent="0.25">
      <c r="A61" s="4" t="s">
        <v>292</v>
      </c>
      <c r="B61" s="4"/>
      <c r="C61" s="4"/>
      <c r="D61" s="4"/>
      <c r="E61" s="4"/>
      <c r="F61" s="4"/>
      <c r="G61" s="4"/>
      <c r="H61" s="4"/>
      <c r="I61" s="4"/>
    </row>
    <row r="62" spans="1:20" x14ac:dyDescent="0.25">
      <c r="A62" s="30" t="s">
        <v>293</v>
      </c>
      <c r="B62" s="6" t="s">
        <v>21</v>
      </c>
      <c r="C62" s="6">
        <v>2688</v>
      </c>
      <c r="D62" s="6" t="s">
        <v>99</v>
      </c>
      <c r="E62" s="8" t="s">
        <v>301</v>
      </c>
      <c r="F62" s="6"/>
      <c r="G62" s="6"/>
      <c r="H62" s="6"/>
      <c r="I62" s="6"/>
      <c r="Q62" s="1"/>
      <c r="R62" s="1"/>
      <c r="S62" s="1"/>
      <c r="T62" s="1"/>
    </row>
    <row r="63" spans="1:20" x14ac:dyDescent="0.25">
      <c r="A63" s="32" t="s">
        <v>294</v>
      </c>
      <c r="B63" s="8" t="s">
        <v>21</v>
      </c>
      <c r="C63" s="8">
        <v>2654</v>
      </c>
      <c r="D63" s="6" t="s">
        <v>99</v>
      </c>
      <c r="E63" s="8" t="s">
        <v>301</v>
      </c>
      <c r="F63" s="9"/>
      <c r="G63" s="9"/>
      <c r="H63" s="8"/>
      <c r="I63" s="8"/>
      <c r="Q63" s="1"/>
      <c r="R63" s="1"/>
      <c r="S63" s="1"/>
      <c r="T63" s="1"/>
    </row>
    <row r="64" spans="1:20" x14ac:dyDescent="0.25">
      <c r="A64" s="32" t="s">
        <v>299</v>
      </c>
      <c r="B64" s="8" t="s">
        <v>21</v>
      </c>
      <c r="C64" s="8">
        <v>377</v>
      </c>
      <c r="D64" s="6" t="s">
        <v>99</v>
      </c>
      <c r="E64" s="8" t="s">
        <v>301</v>
      </c>
      <c r="F64" s="9"/>
      <c r="G64" s="8"/>
      <c r="H64" s="8"/>
      <c r="I64" s="8"/>
      <c r="Q64" s="1"/>
      <c r="R64" s="1"/>
      <c r="S64" s="1"/>
      <c r="T64" s="1"/>
    </row>
    <row r="65" spans="1:18" x14ac:dyDescent="0.25">
      <c r="A65" s="32" t="s">
        <v>295</v>
      </c>
      <c r="B65" s="8" t="s">
        <v>21</v>
      </c>
      <c r="C65" s="8">
        <v>1335</v>
      </c>
      <c r="D65" s="6" t="s">
        <v>99</v>
      </c>
      <c r="E65" s="8" t="s">
        <v>301</v>
      </c>
      <c r="F65" s="8"/>
      <c r="G65" s="9"/>
      <c r="H65" s="8"/>
      <c r="I65" s="8"/>
      <c r="Q65" s="1"/>
      <c r="R65" s="1"/>
    </row>
    <row r="66" spans="1:18" x14ac:dyDescent="0.25">
      <c r="A66" s="32" t="s">
        <v>300</v>
      </c>
      <c r="B66" s="8" t="s">
        <v>21</v>
      </c>
      <c r="C66" s="8">
        <v>363</v>
      </c>
      <c r="D66" s="6" t="s">
        <v>99</v>
      </c>
      <c r="E66" s="8" t="s">
        <v>301</v>
      </c>
      <c r="F66" s="8"/>
      <c r="G66" s="9"/>
      <c r="H66" s="8"/>
      <c r="I66" s="8"/>
      <c r="Q66" s="1"/>
      <c r="R66" s="1"/>
    </row>
    <row r="67" spans="1:18" x14ac:dyDescent="0.25">
      <c r="A67" s="3" t="s">
        <v>288</v>
      </c>
      <c r="B67" s="3"/>
      <c r="C67" s="3"/>
      <c r="D67" s="3"/>
      <c r="E67" s="3"/>
      <c r="F67" s="3"/>
      <c r="G67" s="3"/>
      <c r="H67" s="3"/>
      <c r="I67" s="3"/>
    </row>
    <row r="68" spans="1:18" x14ac:dyDescent="0.25">
      <c r="A68" s="4" t="s">
        <v>250</v>
      </c>
      <c r="B68" s="4"/>
      <c r="C68" s="4"/>
      <c r="D68" s="4"/>
      <c r="E68" s="4"/>
      <c r="F68" s="4"/>
      <c r="G68" s="4"/>
      <c r="H68" s="4"/>
      <c r="I68" s="4"/>
    </row>
    <row r="69" spans="1:18" x14ac:dyDescent="0.25">
      <c r="A69" s="30" t="s">
        <v>43</v>
      </c>
      <c r="B69" s="6" t="s">
        <v>21</v>
      </c>
      <c r="C69" s="6">
        <v>0.6</v>
      </c>
      <c r="D69" s="6" t="s">
        <v>56</v>
      </c>
      <c r="E69" s="6" t="s">
        <v>54</v>
      </c>
      <c r="F69" s="6"/>
      <c r="G69" s="6"/>
      <c r="H69" s="6"/>
      <c r="I69" s="6"/>
    </row>
    <row r="70" spans="1:18" x14ac:dyDescent="0.25">
      <c r="A70" s="32" t="s">
        <v>44</v>
      </c>
      <c r="B70" s="8" t="s">
        <v>21</v>
      </c>
      <c r="C70" s="8">
        <v>0.6</v>
      </c>
      <c r="D70" s="8" t="s">
        <v>56</v>
      </c>
      <c r="E70" s="8" t="s">
        <v>54</v>
      </c>
      <c r="F70" s="8"/>
      <c r="G70" s="8"/>
      <c r="H70" s="8"/>
      <c r="I70" s="8"/>
    </row>
    <row r="71" spans="1:18" x14ac:dyDescent="0.25">
      <c r="A71" s="32" t="s">
        <v>45</v>
      </c>
      <c r="B71" s="8" t="s">
        <v>21</v>
      </c>
      <c r="C71" s="8">
        <v>0.7</v>
      </c>
      <c r="D71" s="8" t="s">
        <v>56</v>
      </c>
      <c r="E71" s="8" t="s">
        <v>54</v>
      </c>
      <c r="F71" s="8"/>
      <c r="G71" s="8"/>
      <c r="H71" s="8"/>
      <c r="I71" s="8"/>
    </row>
    <row r="72" spans="1:18" x14ac:dyDescent="0.25">
      <c r="A72" s="32" t="s">
        <v>51</v>
      </c>
      <c r="B72" s="8" t="s">
        <v>21</v>
      </c>
      <c r="C72" s="8">
        <v>0.6</v>
      </c>
      <c r="D72" s="8" t="s">
        <v>56</v>
      </c>
      <c r="E72" s="8" t="s">
        <v>54</v>
      </c>
      <c r="F72" s="8"/>
      <c r="G72" s="8"/>
      <c r="H72" s="8"/>
      <c r="I72" s="8"/>
    </row>
    <row r="73" spans="1:18" x14ac:dyDescent="0.25">
      <c r="A73" s="32" t="s">
        <v>46</v>
      </c>
      <c r="B73" s="8" t="s">
        <v>21</v>
      </c>
      <c r="C73" s="8">
        <v>1.2</v>
      </c>
      <c r="D73" s="8" t="s">
        <v>56</v>
      </c>
      <c r="E73" s="8" t="s">
        <v>54</v>
      </c>
      <c r="F73" s="8"/>
      <c r="G73" s="8"/>
      <c r="H73" s="8"/>
      <c r="I73" s="8"/>
    </row>
    <row r="74" spans="1:18" x14ac:dyDescent="0.25">
      <c r="A74" s="32" t="s">
        <v>47</v>
      </c>
      <c r="B74" s="8" t="s">
        <v>21</v>
      </c>
      <c r="C74" s="8">
        <v>1.4</v>
      </c>
      <c r="D74" s="8" t="s">
        <v>56</v>
      </c>
      <c r="E74" s="8" t="s">
        <v>54</v>
      </c>
      <c r="F74" s="8"/>
      <c r="G74" s="8"/>
      <c r="H74" s="8"/>
      <c r="I74" s="8"/>
    </row>
    <row r="75" spans="1:18" x14ac:dyDescent="0.25">
      <c r="A75" s="32" t="s">
        <v>48</v>
      </c>
      <c r="B75" s="8" t="s">
        <v>21</v>
      </c>
      <c r="C75" s="8">
        <v>1.8</v>
      </c>
      <c r="D75" s="8" t="s">
        <v>56</v>
      </c>
      <c r="E75" s="8" t="s">
        <v>54</v>
      </c>
      <c r="F75" s="8"/>
      <c r="G75" s="8"/>
      <c r="H75" s="8"/>
      <c r="I75" s="8"/>
    </row>
    <row r="76" spans="1:18" x14ac:dyDescent="0.25">
      <c r="A76" s="32" t="s">
        <v>49</v>
      </c>
      <c r="B76" s="8" t="s">
        <v>21</v>
      </c>
      <c r="C76" s="8">
        <v>3</v>
      </c>
      <c r="D76" s="8" t="s">
        <v>56</v>
      </c>
      <c r="E76" s="8" t="s">
        <v>54</v>
      </c>
      <c r="F76" s="8"/>
      <c r="G76" s="8"/>
      <c r="H76" s="8"/>
      <c r="I76" s="8"/>
    </row>
    <row r="77" spans="1:18" x14ac:dyDescent="0.25">
      <c r="A77" s="32" t="s">
        <v>53</v>
      </c>
      <c r="B77" s="8" t="s">
        <v>21</v>
      </c>
      <c r="C77" s="8">
        <v>3</v>
      </c>
      <c r="D77" s="8" t="s">
        <v>56</v>
      </c>
      <c r="E77" s="8" t="s">
        <v>54</v>
      </c>
      <c r="F77" s="8"/>
      <c r="G77" s="8"/>
      <c r="H77" s="8"/>
      <c r="I77" s="8"/>
    </row>
    <row r="78" spans="1:18" x14ac:dyDescent="0.25">
      <c r="A78" s="32" t="s">
        <v>50</v>
      </c>
      <c r="B78" s="8" t="s">
        <v>21</v>
      </c>
      <c r="C78" s="8">
        <v>4.5</v>
      </c>
      <c r="D78" s="8" t="s">
        <v>56</v>
      </c>
      <c r="E78" s="8" t="s">
        <v>54</v>
      </c>
      <c r="F78" s="8"/>
      <c r="G78" s="8"/>
      <c r="H78" s="8"/>
      <c r="I78" s="8"/>
    </row>
    <row r="79" spans="1:18" x14ac:dyDescent="0.25">
      <c r="A79" s="32" t="s">
        <v>52</v>
      </c>
      <c r="B79" s="8" t="s">
        <v>21</v>
      </c>
      <c r="C79" s="8">
        <v>1.2</v>
      </c>
      <c r="D79" s="8" t="s">
        <v>56</v>
      </c>
      <c r="E79" s="8" t="s">
        <v>54</v>
      </c>
      <c r="F79" s="8"/>
      <c r="G79" s="8"/>
      <c r="H79" s="8"/>
      <c r="I79" s="8"/>
    </row>
    <row r="80" spans="1:18" x14ac:dyDescent="0.25">
      <c r="A80" s="32" t="s">
        <v>82</v>
      </c>
      <c r="B80" s="8" t="s">
        <v>21</v>
      </c>
      <c r="C80" s="8">
        <v>9</v>
      </c>
      <c r="D80" s="8" t="s">
        <v>65</v>
      </c>
      <c r="E80" s="8" t="s">
        <v>83</v>
      </c>
      <c r="F80" s="8"/>
      <c r="G80" s="8"/>
      <c r="H80" s="8"/>
      <c r="I80" s="8"/>
    </row>
    <row r="81" spans="1:12" x14ac:dyDescent="0.25">
      <c r="A81" s="32" t="s">
        <v>14</v>
      </c>
      <c r="B81" s="8" t="s">
        <v>33</v>
      </c>
      <c r="C81" s="10">
        <v>23</v>
      </c>
      <c r="D81" s="8"/>
      <c r="E81" s="9" t="s">
        <v>12</v>
      </c>
      <c r="F81" s="8"/>
      <c r="G81" s="8"/>
      <c r="H81" s="8"/>
      <c r="I81" s="8"/>
    </row>
    <row r="82" spans="1:12" x14ac:dyDescent="0.25">
      <c r="A82" s="31" t="s">
        <v>34</v>
      </c>
      <c r="B82" s="11" t="s">
        <v>33</v>
      </c>
      <c r="C82" s="12">
        <v>19</v>
      </c>
      <c r="D82" s="11"/>
      <c r="E82" s="13" t="s">
        <v>12</v>
      </c>
      <c r="F82" s="11"/>
      <c r="G82" s="11"/>
      <c r="H82" s="11"/>
      <c r="I82" s="11"/>
    </row>
    <row r="83" spans="1:12" x14ac:dyDescent="0.25">
      <c r="A83" s="4" t="s">
        <v>251</v>
      </c>
      <c r="B83" s="4"/>
      <c r="C83" s="4"/>
      <c r="D83" s="4"/>
      <c r="E83" s="4"/>
      <c r="F83" s="4"/>
      <c r="G83" s="4"/>
      <c r="H83" s="4"/>
      <c r="I83" s="4"/>
    </row>
    <row r="84" spans="1:12" x14ac:dyDescent="0.25">
      <c r="A84" s="30" t="s">
        <v>258</v>
      </c>
      <c r="B84" s="6" t="s">
        <v>21</v>
      </c>
      <c r="C84" s="6">
        <v>1.23</v>
      </c>
      <c r="D84" s="6" t="s">
        <v>267</v>
      </c>
      <c r="E84" s="6" t="s">
        <v>259</v>
      </c>
      <c r="F84" s="6"/>
      <c r="G84" s="6"/>
      <c r="H84" s="6"/>
      <c r="I84" s="6"/>
    </row>
    <row r="85" spans="1:12" x14ac:dyDescent="0.25">
      <c r="A85" s="30" t="s">
        <v>260</v>
      </c>
      <c r="B85" s="6" t="s">
        <v>21</v>
      </c>
      <c r="C85" s="6">
        <v>2.77</v>
      </c>
      <c r="D85" s="6" t="s">
        <v>267</v>
      </c>
      <c r="E85" s="6" t="s">
        <v>259</v>
      </c>
      <c r="F85" s="6"/>
      <c r="G85" s="6"/>
      <c r="H85" s="6"/>
      <c r="I85" s="6"/>
    </row>
    <row r="86" spans="1:12" x14ac:dyDescent="0.25">
      <c r="A86" s="30" t="s">
        <v>263</v>
      </c>
      <c r="B86" s="6" t="s">
        <v>21</v>
      </c>
      <c r="C86" s="6">
        <v>4.63</v>
      </c>
      <c r="D86" s="6" t="s">
        <v>267</v>
      </c>
      <c r="E86" s="6" t="s">
        <v>259</v>
      </c>
      <c r="F86" s="6"/>
      <c r="G86" s="6"/>
      <c r="H86" s="6"/>
      <c r="I86" s="6"/>
    </row>
    <row r="87" spans="1:12" x14ac:dyDescent="0.25">
      <c r="A87" s="30" t="s">
        <v>261</v>
      </c>
      <c r="B87" s="6" t="s">
        <v>21</v>
      </c>
      <c r="C87" s="6">
        <v>8.25</v>
      </c>
      <c r="D87" s="6" t="s">
        <v>267</v>
      </c>
      <c r="E87" s="6" t="s">
        <v>259</v>
      </c>
      <c r="F87" s="6"/>
      <c r="G87" s="6"/>
      <c r="H87" s="6"/>
      <c r="I87" s="6"/>
    </row>
    <row r="88" spans="1:12" x14ac:dyDescent="0.25">
      <c r="A88" s="30" t="s">
        <v>262</v>
      </c>
      <c r="B88" s="6" t="s">
        <v>21</v>
      </c>
      <c r="C88" s="6">
        <v>6.46</v>
      </c>
      <c r="D88" s="6" t="s">
        <v>267</v>
      </c>
      <c r="E88" s="6" t="s">
        <v>259</v>
      </c>
      <c r="F88" s="6"/>
      <c r="G88" s="6"/>
      <c r="H88" s="6"/>
      <c r="I88" s="6"/>
    </row>
    <row r="89" spans="1:12" x14ac:dyDescent="0.25">
      <c r="A89" s="30" t="s">
        <v>264</v>
      </c>
      <c r="B89" s="6" t="s">
        <v>21</v>
      </c>
      <c r="C89" s="6">
        <v>22.54</v>
      </c>
      <c r="D89" s="6" t="s">
        <v>267</v>
      </c>
      <c r="E89" s="6" t="s">
        <v>259</v>
      </c>
      <c r="F89" s="6"/>
      <c r="G89" s="6"/>
      <c r="H89" s="6"/>
      <c r="I89" s="6"/>
    </row>
    <row r="90" spans="1:12" x14ac:dyDescent="0.25">
      <c r="A90" s="30" t="s">
        <v>265</v>
      </c>
      <c r="B90" s="6" t="s">
        <v>21</v>
      </c>
      <c r="C90" s="6">
        <v>1.7</v>
      </c>
      <c r="D90" s="6" t="s">
        <v>267</v>
      </c>
      <c r="E90" s="6" t="s">
        <v>259</v>
      </c>
      <c r="F90" s="6"/>
      <c r="G90" s="6"/>
      <c r="H90" s="6"/>
      <c r="I90" s="6"/>
    </row>
    <row r="91" spans="1:12" x14ac:dyDescent="0.25">
      <c r="A91" s="30" t="s">
        <v>266</v>
      </c>
      <c r="B91" s="6" t="s">
        <v>21</v>
      </c>
      <c r="C91" s="6">
        <v>4.1399999999999997</v>
      </c>
      <c r="D91" s="6" t="s">
        <v>267</v>
      </c>
      <c r="E91" s="6" t="s">
        <v>259</v>
      </c>
      <c r="F91" s="6"/>
      <c r="G91" s="6"/>
      <c r="H91" s="6"/>
      <c r="I91" s="6"/>
    </row>
    <row r="92" spans="1:12" x14ac:dyDescent="0.25">
      <c r="A92" s="30" t="s">
        <v>97</v>
      </c>
      <c r="B92" s="6" t="s">
        <v>21</v>
      </c>
      <c r="C92" s="6">
        <v>0.13600000000000001</v>
      </c>
      <c r="D92" s="6" t="s">
        <v>99</v>
      </c>
      <c r="E92" s="6" t="s">
        <v>98</v>
      </c>
      <c r="F92" s="6"/>
      <c r="G92" s="6"/>
      <c r="H92" s="6"/>
      <c r="I92" s="6"/>
    </row>
    <row r="93" spans="1:12" x14ac:dyDescent="0.25">
      <c r="A93" s="32" t="s">
        <v>202</v>
      </c>
      <c r="B93" s="8" t="s">
        <v>21</v>
      </c>
      <c r="C93" s="8">
        <v>5.92</v>
      </c>
      <c r="D93" s="8" t="s">
        <v>99</v>
      </c>
      <c r="E93" s="8" t="s">
        <v>195</v>
      </c>
      <c r="F93" s="8"/>
      <c r="G93" s="8"/>
      <c r="H93" s="41"/>
      <c r="I93" s="41"/>
      <c r="J93" s="42"/>
      <c r="K93" s="42"/>
      <c r="L93" s="2"/>
    </row>
    <row r="94" spans="1:12" x14ac:dyDescent="0.25">
      <c r="A94" s="32" t="s">
        <v>197</v>
      </c>
      <c r="B94" s="8" t="s">
        <v>21</v>
      </c>
      <c r="C94" s="8">
        <v>3.78</v>
      </c>
      <c r="D94" s="8" t="s">
        <v>99</v>
      </c>
      <c r="E94" s="8" t="s">
        <v>195</v>
      </c>
      <c r="F94" s="8"/>
      <c r="G94" s="8"/>
      <c r="H94" s="41"/>
      <c r="I94" s="41"/>
      <c r="J94" s="42"/>
      <c r="K94" s="42"/>
    </row>
    <row r="95" spans="1:12" x14ac:dyDescent="0.25">
      <c r="A95" s="31" t="s">
        <v>196</v>
      </c>
      <c r="B95" s="11" t="s">
        <v>21</v>
      </c>
      <c r="C95" s="11">
        <v>1.24</v>
      </c>
      <c r="D95" s="11" t="s">
        <v>99</v>
      </c>
      <c r="E95" s="11" t="s">
        <v>195</v>
      </c>
      <c r="F95" s="11"/>
      <c r="G95" s="11"/>
      <c r="H95" s="14"/>
      <c r="I95" s="14"/>
      <c r="J95" s="2"/>
      <c r="K95" s="2"/>
    </row>
    <row r="96" spans="1:12" x14ac:dyDescent="0.25">
      <c r="A96" s="3" t="s">
        <v>246</v>
      </c>
      <c r="B96" s="3"/>
      <c r="C96" s="3"/>
      <c r="D96" s="3"/>
      <c r="E96" s="3"/>
      <c r="F96" s="3"/>
      <c r="G96" s="3"/>
      <c r="H96" s="3"/>
      <c r="I96" s="3"/>
      <c r="J96" s="2"/>
      <c r="K96" s="2"/>
    </row>
    <row r="97" spans="1:9" x14ac:dyDescent="0.25">
      <c r="A97" s="4" t="s">
        <v>252</v>
      </c>
      <c r="B97" s="4"/>
      <c r="C97" s="4"/>
      <c r="D97" s="4"/>
      <c r="E97" s="4"/>
      <c r="F97" s="4"/>
      <c r="G97" s="4"/>
      <c r="H97" s="4"/>
      <c r="I97" s="4"/>
    </row>
    <row r="98" spans="1:9" x14ac:dyDescent="0.25">
      <c r="A98" s="30" t="s">
        <v>24</v>
      </c>
      <c r="B98" s="6" t="s">
        <v>23</v>
      </c>
      <c r="C98" s="15">
        <v>7.7999999999999996E-3</v>
      </c>
      <c r="D98" s="6"/>
      <c r="E98" s="7" t="s">
        <v>12</v>
      </c>
      <c r="F98" s="6"/>
      <c r="G98" s="6"/>
      <c r="H98" s="6"/>
      <c r="I98" s="6"/>
    </row>
    <row r="99" spans="1:9" x14ac:dyDescent="0.25">
      <c r="A99" s="32" t="s">
        <v>25</v>
      </c>
      <c r="B99" s="8" t="s">
        <v>23</v>
      </c>
      <c r="C99" s="16">
        <v>0.01</v>
      </c>
      <c r="D99" s="8"/>
      <c r="E99" s="9" t="s">
        <v>12</v>
      </c>
      <c r="F99" s="8"/>
      <c r="G99" s="8"/>
      <c r="H99" s="8"/>
      <c r="I99" s="8"/>
    </row>
    <row r="100" spans="1:9" x14ac:dyDescent="0.25">
      <c r="A100" s="32" t="s">
        <v>26</v>
      </c>
      <c r="B100" s="8" t="s">
        <v>23</v>
      </c>
      <c r="C100" s="16">
        <v>1.4999999999999999E-2</v>
      </c>
      <c r="D100" s="8"/>
      <c r="E100" s="9" t="s">
        <v>12</v>
      </c>
      <c r="F100" s="8"/>
      <c r="G100" s="8"/>
      <c r="H100" s="8"/>
      <c r="I100" s="8"/>
    </row>
    <row r="101" spans="1:9" x14ac:dyDescent="0.25">
      <c r="A101" s="32" t="s">
        <v>27</v>
      </c>
      <c r="B101" s="8" t="s">
        <v>23</v>
      </c>
      <c r="C101" s="16">
        <v>2.1000000000000001E-2</v>
      </c>
      <c r="D101" s="8"/>
      <c r="E101" s="9" t="s">
        <v>12</v>
      </c>
      <c r="F101" s="8"/>
      <c r="G101" s="8"/>
      <c r="H101" s="8"/>
      <c r="I101" s="8"/>
    </row>
    <row r="102" spans="1:9" x14ac:dyDescent="0.25">
      <c r="A102" s="32" t="s">
        <v>28</v>
      </c>
      <c r="B102" s="8" t="s">
        <v>23</v>
      </c>
      <c r="C102" s="16">
        <v>2.6599999999999999E-2</v>
      </c>
      <c r="D102" s="8"/>
      <c r="E102" s="9" t="s">
        <v>12</v>
      </c>
      <c r="F102" s="8"/>
      <c r="G102" s="8"/>
      <c r="H102" s="8"/>
      <c r="I102" s="8"/>
    </row>
    <row r="103" spans="1:9" x14ac:dyDescent="0.25">
      <c r="A103" s="32" t="s">
        <v>29</v>
      </c>
      <c r="B103" s="8" t="s">
        <v>23</v>
      </c>
      <c r="C103" s="16">
        <v>3.2000000000000001E-2</v>
      </c>
      <c r="D103" s="8"/>
      <c r="E103" s="9" t="s">
        <v>12</v>
      </c>
      <c r="F103" s="8"/>
      <c r="G103" s="8"/>
      <c r="H103" s="8"/>
      <c r="I103" s="8"/>
    </row>
    <row r="104" spans="1:9" x14ac:dyDescent="0.25">
      <c r="A104" s="32" t="s">
        <v>30</v>
      </c>
      <c r="B104" s="8" t="s">
        <v>23</v>
      </c>
      <c r="C104" s="16">
        <v>3.7999999999999999E-2</v>
      </c>
      <c r="D104" s="8"/>
      <c r="E104" s="9" t="s">
        <v>12</v>
      </c>
      <c r="F104" s="8"/>
      <c r="G104" s="8"/>
      <c r="H104" s="8"/>
      <c r="I104" s="8"/>
    </row>
    <row r="105" spans="1:9" x14ac:dyDescent="0.25">
      <c r="A105" s="32" t="s">
        <v>31</v>
      </c>
      <c r="B105" s="8" t="s">
        <v>23</v>
      </c>
      <c r="C105" s="16">
        <v>7.0999999999999994E-2</v>
      </c>
      <c r="D105" s="8"/>
      <c r="E105" s="9" t="s">
        <v>12</v>
      </c>
      <c r="F105" s="8"/>
      <c r="G105" s="8"/>
      <c r="H105" s="8"/>
      <c r="I105" s="8"/>
    </row>
    <row r="106" spans="1:9" x14ac:dyDescent="0.25">
      <c r="A106" s="31" t="s">
        <v>32</v>
      </c>
      <c r="B106" s="11" t="s">
        <v>23</v>
      </c>
      <c r="C106" s="17">
        <v>9.7000000000000003E-2</v>
      </c>
      <c r="D106" s="11"/>
      <c r="E106" s="13" t="s">
        <v>12</v>
      </c>
      <c r="F106" s="11"/>
      <c r="G106" s="11"/>
      <c r="H106" s="11"/>
      <c r="I106" s="11"/>
    </row>
    <row r="107" spans="1:9" x14ac:dyDescent="0.25">
      <c r="A107" s="4" t="s">
        <v>253</v>
      </c>
      <c r="B107" s="4"/>
      <c r="C107" s="4"/>
      <c r="D107" s="4"/>
      <c r="E107" s="4"/>
      <c r="F107" s="4"/>
      <c r="G107" s="4"/>
      <c r="H107" s="4"/>
      <c r="I107" s="4"/>
    </row>
    <row r="108" spans="1:9" x14ac:dyDescent="0.25">
      <c r="A108" s="30" t="s">
        <v>17</v>
      </c>
      <c r="B108" s="6" t="s">
        <v>22</v>
      </c>
      <c r="C108" s="15">
        <v>0.02</v>
      </c>
      <c r="D108" s="6"/>
      <c r="E108" s="7" t="s">
        <v>12</v>
      </c>
      <c r="F108" s="6"/>
      <c r="G108" s="6"/>
      <c r="H108" s="6"/>
      <c r="I108" s="6"/>
    </row>
    <row r="109" spans="1:9" x14ac:dyDescent="0.25">
      <c r="A109" s="32" t="s">
        <v>18</v>
      </c>
      <c r="B109" s="8" t="s">
        <v>22</v>
      </c>
      <c r="C109" s="16">
        <v>1.6E-2</v>
      </c>
      <c r="D109" s="8"/>
      <c r="E109" s="9" t="s">
        <v>12</v>
      </c>
      <c r="F109" s="8"/>
      <c r="G109" s="8"/>
      <c r="H109" s="8"/>
      <c r="I109" s="8"/>
    </row>
    <row r="110" spans="1:9" x14ac:dyDescent="0.25">
      <c r="A110" s="32" t="s">
        <v>19</v>
      </c>
      <c r="B110" s="8" t="s">
        <v>22</v>
      </c>
      <c r="C110" s="16">
        <v>1.4E-2</v>
      </c>
      <c r="D110" s="8"/>
      <c r="E110" s="9" t="s">
        <v>12</v>
      </c>
      <c r="F110" s="8"/>
      <c r="G110" s="8"/>
      <c r="H110" s="8"/>
      <c r="I110" s="8"/>
    </row>
    <row r="111" spans="1:9" x14ac:dyDescent="0.25">
      <c r="A111" s="32" t="s">
        <v>16</v>
      </c>
      <c r="B111" s="8" t="s">
        <v>33</v>
      </c>
      <c r="C111" s="10">
        <v>28</v>
      </c>
      <c r="D111" s="8"/>
      <c r="E111" s="9" t="s">
        <v>12</v>
      </c>
      <c r="F111" s="8"/>
      <c r="G111" s="8"/>
      <c r="H111" s="8"/>
      <c r="I111" s="8"/>
    </row>
    <row r="112" spans="1:9" x14ac:dyDescent="0.25">
      <c r="A112" s="32" t="s">
        <v>37</v>
      </c>
      <c r="B112" s="8" t="s">
        <v>36</v>
      </c>
      <c r="C112" s="18">
        <v>3</v>
      </c>
      <c r="D112" s="8"/>
      <c r="E112" s="9" t="s">
        <v>12</v>
      </c>
      <c r="F112" s="8"/>
      <c r="G112" s="8"/>
      <c r="H112" s="8"/>
      <c r="I112" s="8"/>
    </row>
    <row r="113" spans="1:12" x14ac:dyDescent="0.25">
      <c r="A113" s="32" t="s">
        <v>38</v>
      </c>
      <c r="B113" s="8" t="s">
        <v>36</v>
      </c>
      <c r="C113" s="18">
        <v>1.5</v>
      </c>
      <c r="D113" s="8"/>
      <c r="E113" s="9" t="s">
        <v>12</v>
      </c>
      <c r="F113" s="8"/>
      <c r="G113" s="8"/>
      <c r="H113" s="8"/>
      <c r="I113" s="8"/>
    </row>
    <row r="114" spans="1:12" x14ac:dyDescent="0.25">
      <c r="A114" s="32" t="s">
        <v>39</v>
      </c>
      <c r="B114" s="8" t="s">
        <v>36</v>
      </c>
      <c r="C114" s="18">
        <v>1.8</v>
      </c>
      <c r="D114" s="8"/>
      <c r="E114" s="9" t="s">
        <v>12</v>
      </c>
      <c r="F114" s="8"/>
      <c r="G114" s="8"/>
      <c r="H114" s="8"/>
      <c r="I114" s="8"/>
    </row>
    <row r="115" spans="1:12" x14ac:dyDescent="0.25">
      <c r="A115" s="31" t="s">
        <v>40</v>
      </c>
      <c r="B115" s="11" t="s">
        <v>36</v>
      </c>
      <c r="C115" s="19">
        <v>2.4</v>
      </c>
      <c r="D115" s="11"/>
      <c r="E115" s="13" t="s">
        <v>12</v>
      </c>
      <c r="F115" s="11"/>
      <c r="G115" s="11"/>
      <c r="H115" s="11"/>
      <c r="I115" s="11"/>
    </row>
    <row r="116" spans="1:12" x14ac:dyDescent="0.25">
      <c r="A116" s="4" t="s">
        <v>249</v>
      </c>
      <c r="B116" s="4"/>
      <c r="C116" s="4"/>
      <c r="D116" s="4"/>
      <c r="E116" s="4"/>
      <c r="F116" s="4"/>
      <c r="G116" s="4"/>
      <c r="H116" s="4"/>
      <c r="I116" s="4"/>
    </row>
    <row r="117" spans="1:12" x14ac:dyDescent="0.25">
      <c r="A117" s="30" t="s">
        <v>248</v>
      </c>
      <c r="B117" s="6" t="s">
        <v>21</v>
      </c>
      <c r="C117" s="20">
        <v>6.45</v>
      </c>
      <c r="D117" s="6" t="s">
        <v>99</v>
      </c>
      <c r="E117" s="6" t="s">
        <v>198</v>
      </c>
      <c r="F117" s="6"/>
      <c r="G117" s="6"/>
      <c r="H117" s="21"/>
      <c r="I117" s="21"/>
      <c r="J117" s="2"/>
      <c r="K117" s="2"/>
      <c r="L117" s="2"/>
    </row>
    <row r="118" spans="1:12" x14ac:dyDescent="0.25">
      <c r="A118" s="32" t="s">
        <v>203</v>
      </c>
      <c r="B118" s="8" t="s">
        <v>21</v>
      </c>
      <c r="C118" s="16">
        <v>5.2999999999999999E-2</v>
      </c>
      <c r="D118" s="8" t="s">
        <v>99</v>
      </c>
      <c r="E118" s="8" t="s">
        <v>198</v>
      </c>
      <c r="F118" s="23" t="s">
        <v>200</v>
      </c>
      <c r="G118" s="8"/>
      <c r="H118" s="22"/>
      <c r="I118" s="23"/>
    </row>
    <row r="119" spans="1:12" x14ac:dyDescent="0.25">
      <c r="A119" s="32" t="s">
        <v>204</v>
      </c>
      <c r="B119" s="8" t="s">
        <v>21</v>
      </c>
      <c r="C119" s="24">
        <v>0.24</v>
      </c>
      <c r="D119" s="8" t="s">
        <v>99</v>
      </c>
      <c r="E119" s="8" t="s">
        <v>198</v>
      </c>
      <c r="F119" s="23" t="s">
        <v>201</v>
      </c>
      <c r="G119" s="8"/>
      <c r="H119" s="22"/>
      <c r="I119" s="23"/>
    </row>
    <row r="120" spans="1:12" x14ac:dyDescent="0.25">
      <c r="A120" s="32" t="s">
        <v>206</v>
      </c>
      <c r="B120" s="8" t="s">
        <v>21</v>
      </c>
      <c r="C120" s="25">
        <v>4.1E-5</v>
      </c>
      <c r="D120" s="8" t="s">
        <v>99</v>
      </c>
      <c r="E120" s="8" t="s">
        <v>198</v>
      </c>
      <c r="F120" s="23" t="s">
        <v>205</v>
      </c>
      <c r="G120" s="8"/>
      <c r="H120" s="22"/>
      <c r="I120" s="23"/>
    </row>
    <row r="121" spans="1:12" x14ac:dyDescent="0.25">
      <c r="A121" s="32" t="s">
        <v>207</v>
      </c>
      <c r="B121" s="8" t="s">
        <v>21</v>
      </c>
      <c r="C121" s="26">
        <v>2.9999999999999997E-4</v>
      </c>
      <c r="D121" s="8" t="s">
        <v>99</v>
      </c>
      <c r="E121" s="8" t="s">
        <v>198</v>
      </c>
      <c r="F121" s="23" t="s">
        <v>208</v>
      </c>
      <c r="G121" s="8"/>
      <c r="H121" s="22"/>
      <c r="I121" s="23"/>
    </row>
    <row r="122" spans="1:12" x14ac:dyDescent="0.25">
      <c r="A122" s="32" t="s">
        <v>209</v>
      </c>
      <c r="B122" s="8" t="s">
        <v>21</v>
      </c>
      <c r="C122" s="25">
        <v>3.9999999999999998E-6</v>
      </c>
      <c r="D122" s="8" t="s">
        <v>99</v>
      </c>
      <c r="E122" s="8" t="s">
        <v>198</v>
      </c>
      <c r="F122" s="23" t="s">
        <v>210</v>
      </c>
      <c r="G122" s="8"/>
      <c r="H122" s="22"/>
      <c r="I122" s="23"/>
    </row>
    <row r="123" spans="1:12" x14ac:dyDescent="0.25">
      <c r="A123" s="32" t="s">
        <v>211</v>
      </c>
      <c r="B123" s="8" t="s">
        <v>21</v>
      </c>
      <c r="C123" s="25">
        <v>7.1000000000000005E-5</v>
      </c>
      <c r="D123" s="8" t="s">
        <v>99</v>
      </c>
      <c r="E123" s="8" t="s">
        <v>198</v>
      </c>
      <c r="F123" s="23" t="s">
        <v>212</v>
      </c>
      <c r="G123" s="8"/>
      <c r="H123" s="22"/>
      <c r="I123" s="23"/>
    </row>
    <row r="124" spans="1:12" x14ac:dyDescent="0.25">
      <c r="A124" s="32" t="s">
        <v>213</v>
      </c>
      <c r="B124" s="8" t="s">
        <v>21</v>
      </c>
      <c r="C124" s="25">
        <v>8.3000000000000001E-3</v>
      </c>
      <c r="D124" s="8" t="s">
        <v>99</v>
      </c>
      <c r="E124" s="8" t="s">
        <v>198</v>
      </c>
      <c r="F124" s="23" t="s">
        <v>199</v>
      </c>
      <c r="G124" s="8"/>
      <c r="H124" s="22"/>
      <c r="I124" s="23"/>
    </row>
    <row r="125" spans="1:12" x14ac:dyDescent="0.25">
      <c r="A125" s="32" t="s">
        <v>290</v>
      </c>
      <c r="B125" s="8" t="s">
        <v>21</v>
      </c>
      <c r="C125" s="16">
        <v>5.2999999999999999E-2</v>
      </c>
      <c r="D125" s="8" t="s">
        <v>99</v>
      </c>
      <c r="E125" s="8" t="s">
        <v>198</v>
      </c>
      <c r="F125" s="23" t="s">
        <v>291</v>
      </c>
      <c r="G125" s="8"/>
      <c r="H125" s="22"/>
      <c r="I125" s="23"/>
    </row>
    <row r="126" spans="1:12" x14ac:dyDescent="0.25">
      <c r="A126" s="32" t="s">
        <v>225</v>
      </c>
      <c r="B126" s="8" t="s">
        <v>21</v>
      </c>
      <c r="C126" s="24">
        <v>1.39</v>
      </c>
      <c r="D126" s="8" t="s">
        <v>99</v>
      </c>
      <c r="E126" s="8" t="s">
        <v>198</v>
      </c>
      <c r="F126" s="22"/>
      <c r="G126" s="8"/>
      <c r="H126" s="22"/>
      <c r="I126" s="22"/>
      <c r="J126" s="2"/>
      <c r="K126" s="2"/>
      <c r="L126" s="2"/>
    </row>
    <row r="127" spans="1:12" x14ac:dyDescent="0.25">
      <c r="A127" s="32" t="s">
        <v>227</v>
      </c>
      <c r="B127" s="8" t="s">
        <v>21</v>
      </c>
      <c r="C127" s="16">
        <v>0.10199999999999999</v>
      </c>
      <c r="D127" s="8" t="s">
        <v>99</v>
      </c>
      <c r="E127" s="8" t="s">
        <v>198</v>
      </c>
      <c r="F127" s="23" t="s">
        <v>226</v>
      </c>
      <c r="G127" s="8"/>
      <c r="H127" s="22"/>
      <c r="I127" s="23"/>
    </row>
    <row r="128" spans="1:12" x14ac:dyDescent="0.25">
      <c r="A128" s="32" t="s">
        <v>214</v>
      </c>
      <c r="B128" s="8" t="s">
        <v>21</v>
      </c>
      <c r="C128" s="25">
        <v>7.8999999999999996E-5</v>
      </c>
      <c r="D128" s="8" t="s">
        <v>99</v>
      </c>
      <c r="E128" s="8" t="s">
        <v>198</v>
      </c>
      <c r="F128" s="23" t="s">
        <v>215</v>
      </c>
      <c r="G128" s="8"/>
      <c r="H128" s="22"/>
      <c r="I128" s="23"/>
    </row>
    <row r="129" spans="1:9" x14ac:dyDescent="0.25">
      <c r="A129" s="32" t="s">
        <v>216</v>
      </c>
      <c r="B129" s="8" t="s">
        <v>21</v>
      </c>
      <c r="C129" s="16">
        <v>1.0999999999999999E-2</v>
      </c>
      <c r="D129" s="8" t="s">
        <v>99</v>
      </c>
      <c r="E129" s="8" t="s">
        <v>198</v>
      </c>
      <c r="F129" s="23" t="s">
        <v>217</v>
      </c>
      <c r="G129" s="8"/>
      <c r="H129" s="22"/>
      <c r="I129" s="23"/>
    </row>
    <row r="130" spans="1:9" x14ac:dyDescent="0.25">
      <c r="A130" s="32" t="s">
        <v>218</v>
      </c>
      <c r="B130" s="8" t="s">
        <v>21</v>
      </c>
      <c r="C130" s="26">
        <v>2.3E-3</v>
      </c>
      <c r="D130" s="8" t="s">
        <v>99</v>
      </c>
      <c r="E130" s="8" t="s">
        <v>198</v>
      </c>
      <c r="F130" s="23" t="s">
        <v>208</v>
      </c>
      <c r="G130" s="8"/>
      <c r="H130" s="22"/>
      <c r="I130" s="23"/>
    </row>
    <row r="131" spans="1:9" x14ac:dyDescent="0.25">
      <c r="A131" s="32" t="s">
        <v>219</v>
      </c>
      <c r="B131" s="8" t="s">
        <v>21</v>
      </c>
      <c r="C131" s="26">
        <v>3.5999999999999999E-3</v>
      </c>
      <c r="D131" s="8" t="s">
        <v>99</v>
      </c>
      <c r="E131" s="8" t="s">
        <v>198</v>
      </c>
      <c r="F131" s="23" t="s">
        <v>220</v>
      </c>
      <c r="G131" s="8"/>
      <c r="H131" s="22"/>
      <c r="I131" s="23"/>
    </row>
    <row r="132" spans="1:9" x14ac:dyDescent="0.25">
      <c r="A132" s="32" t="s">
        <v>221</v>
      </c>
      <c r="B132" s="8" t="s">
        <v>21</v>
      </c>
      <c r="C132" s="26">
        <v>1.8499999999999999E-2</v>
      </c>
      <c r="D132" s="8" t="s">
        <v>99</v>
      </c>
      <c r="E132" s="8" t="s">
        <v>198</v>
      </c>
      <c r="F132" s="23" t="s">
        <v>222</v>
      </c>
      <c r="G132" s="8"/>
      <c r="H132" s="22"/>
      <c r="I132" s="23"/>
    </row>
    <row r="133" spans="1:9" x14ac:dyDescent="0.25">
      <c r="A133" s="32" t="s">
        <v>223</v>
      </c>
      <c r="B133" s="8" t="s">
        <v>21</v>
      </c>
      <c r="C133" s="26">
        <v>2.53E-2</v>
      </c>
      <c r="D133" s="8" t="s">
        <v>99</v>
      </c>
      <c r="E133" s="8" t="s">
        <v>198</v>
      </c>
      <c r="F133" s="23" t="s">
        <v>224</v>
      </c>
      <c r="G133" s="8"/>
      <c r="H133" s="22"/>
      <c r="I133" s="23"/>
    </row>
    <row r="134" spans="1:9" x14ac:dyDescent="0.25">
      <c r="A134" s="32" t="s">
        <v>228</v>
      </c>
      <c r="B134" s="8" t="s">
        <v>21</v>
      </c>
      <c r="C134" s="24">
        <v>0.629</v>
      </c>
      <c r="D134" s="8" t="s">
        <v>99</v>
      </c>
      <c r="E134" s="8" t="s">
        <v>198</v>
      </c>
      <c r="F134" s="23" t="s">
        <v>229</v>
      </c>
      <c r="G134" s="8"/>
      <c r="H134" s="22"/>
      <c r="I134" s="23"/>
    </row>
    <row r="135" spans="1:9" x14ac:dyDescent="0.25">
      <c r="A135" s="32" t="s">
        <v>230</v>
      </c>
      <c r="B135" s="8" t="s">
        <v>21</v>
      </c>
      <c r="C135" s="16">
        <v>0.182</v>
      </c>
      <c r="D135" s="8" t="s">
        <v>99</v>
      </c>
      <c r="E135" s="8" t="s">
        <v>198</v>
      </c>
      <c r="F135" s="23" t="s">
        <v>231</v>
      </c>
      <c r="G135" s="8"/>
      <c r="H135" s="22"/>
      <c r="I135" s="23"/>
    </row>
    <row r="136" spans="1:9" x14ac:dyDescent="0.25">
      <c r="A136" s="32" t="s">
        <v>232</v>
      </c>
      <c r="B136" s="8" t="s">
        <v>21</v>
      </c>
      <c r="C136" s="16">
        <v>1.0999999999999999E-2</v>
      </c>
      <c r="D136" s="8" t="s">
        <v>99</v>
      </c>
      <c r="E136" s="8" t="s">
        <v>198</v>
      </c>
      <c r="F136" s="23" t="s">
        <v>235</v>
      </c>
      <c r="G136" s="8"/>
      <c r="H136" s="22"/>
      <c r="I136" s="23"/>
    </row>
    <row r="137" spans="1:9" x14ac:dyDescent="0.25">
      <c r="A137" s="32" t="s">
        <v>233</v>
      </c>
      <c r="B137" s="8" t="s">
        <v>21</v>
      </c>
      <c r="C137" s="26">
        <v>3.8E-3</v>
      </c>
      <c r="D137" s="8" t="s">
        <v>99</v>
      </c>
      <c r="E137" s="8" t="s">
        <v>198</v>
      </c>
      <c r="F137" s="23" t="s">
        <v>234</v>
      </c>
      <c r="G137" s="8"/>
      <c r="H137" s="22"/>
      <c r="I137" s="23"/>
    </row>
    <row r="138" spans="1:9" x14ac:dyDescent="0.25">
      <c r="A138" s="32" t="s">
        <v>236</v>
      </c>
      <c r="B138" s="8" t="s">
        <v>21</v>
      </c>
      <c r="C138" s="26">
        <v>3.2000000000000002E-3</v>
      </c>
      <c r="D138" s="8" t="s">
        <v>99</v>
      </c>
      <c r="E138" s="8" t="s">
        <v>198</v>
      </c>
      <c r="F138" s="23" t="s">
        <v>237</v>
      </c>
      <c r="G138" s="8"/>
      <c r="H138" s="22"/>
      <c r="I138" s="23"/>
    </row>
    <row r="139" spans="1:9" x14ac:dyDescent="0.25">
      <c r="A139" s="32" t="s">
        <v>238</v>
      </c>
      <c r="B139" s="8" t="s">
        <v>21</v>
      </c>
      <c r="C139" s="26">
        <v>2.3E-3</v>
      </c>
      <c r="D139" s="8" t="s">
        <v>99</v>
      </c>
      <c r="E139" s="8" t="s">
        <v>198</v>
      </c>
      <c r="F139" s="23" t="s">
        <v>208</v>
      </c>
      <c r="G139" s="8"/>
      <c r="H139" s="22"/>
      <c r="I139" s="23"/>
    </row>
    <row r="140" spans="1:9" x14ac:dyDescent="0.25">
      <c r="A140" s="32" t="s">
        <v>241</v>
      </c>
      <c r="B140" s="8" t="s">
        <v>21</v>
      </c>
      <c r="C140" s="26">
        <v>7.3000000000000001E-3</v>
      </c>
      <c r="D140" s="8" t="s">
        <v>99</v>
      </c>
      <c r="E140" s="8" t="s">
        <v>198</v>
      </c>
      <c r="F140" s="23" t="s">
        <v>242</v>
      </c>
      <c r="G140" s="8"/>
      <c r="H140" s="22"/>
      <c r="I140" s="23"/>
    </row>
    <row r="141" spans="1:9" x14ac:dyDescent="0.25">
      <c r="A141" s="32" t="s">
        <v>239</v>
      </c>
      <c r="B141" s="8" t="s">
        <v>21</v>
      </c>
      <c r="C141" s="26">
        <v>5.2600000000000001E-2</v>
      </c>
      <c r="D141" s="8" t="s">
        <v>99</v>
      </c>
      <c r="E141" s="8" t="s">
        <v>198</v>
      </c>
      <c r="F141" s="23" t="s">
        <v>240</v>
      </c>
      <c r="G141" s="8"/>
      <c r="H141" s="22"/>
      <c r="I141" s="23"/>
    </row>
    <row r="142" spans="1:9" x14ac:dyDescent="0.25">
      <c r="A142" s="31" t="s">
        <v>243</v>
      </c>
      <c r="B142" s="11" t="s">
        <v>21</v>
      </c>
      <c r="C142" s="27">
        <v>4.36E-2</v>
      </c>
      <c r="D142" s="11" t="s">
        <v>99</v>
      </c>
      <c r="E142" s="11" t="s">
        <v>198</v>
      </c>
      <c r="F142" s="28" t="s">
        <v>244</v>
      </c>
      <c r="G142" s="11"/>
      <c r="H142" s="14"/>
      <c r="I142" s="28"/>
    </row>
    <row r="143" spans="1:9" x14ac:dyDescent="0.25">
      <c r="A143" s="3" t="s">
        <v>247</v>
      </c>
      <c r="B143" s="3"/>
      <c r="C143" s="3"/>
      <c r="D143" s="3"/>
      <c r="E143" s="3"/>
      <c r="F143" s="3"/>
      <c r="G143" s="3"/>
      <c r="H143" s="3"/>
      <c r="I143" s="3"/>
    </row>
    <row r="144" spans="1:9" x14ac:dyDescent="0.25">
      <c r="A144" s="4" t="s">
        <v>115</v>
      </c>
      <c r="B144" s="4"/>
      <c r="C144" s="4"/>
      <c r="D144" s="4"/>
      <c r="E144" s="4"/>
      <c r="F144" s="4"/>
      <c r="G144" s="4"/>
      <c r="H144" s="4"/>
      <c r="I144" s="4"/>
    </row>
    <row r="145" spans="1:9" x14ac:dyDescent="0.25">
      <c r="A145" s="30" t="s">
        <v>116</v>
      </c>
      <c r="B145" s="6" t="s">
        <v>117</v>
      </c>
      <c r="C145" s="6">
        <v>5.7000000000000002E-3</v>
      </c>
      <c r="D145" s="6"/>
      <c r="E145" s="6" t="s">
        <v>173</v>
      </c>
      <c r="F145" s="6" t="s">
        <v>118</v>
      </c>
      <c r="G145" s="6"/>
      <c r="H145" s="6"/>
      <c r="I145" s="6"/>
    </row>
    <row r="146" spans="1:9" x14ac:dyDescent="0.25">
      <c r="A146" s="32" t="s">
        <v>119</v>
      </c>
      <c r="B146" s="8" t="s">
        <v>117</v>
      </c>
      <c r="C146" s="8">
        <v>1.4E-3</v>
      </c>
      <c r="D146" s="8"/>
      <c r="E146" s="8" t="s">
        <v>173</v>
      </c>
      <c r="F146" s="8" t="s">
        <v>120</v>
      </c>
      <c r="G146" s="8"/>
      <c r="H146" s="8"/>
      <c r="I146" s="8"/>
    </row>
    <row r="147" spans="1:9" x14ac:dyDescent="0.25">
      <c r="A147" s="32" t="s">
        <v>121</v>
      </c>
      <c r="B147" s="8" t="s">
        <v>117</v>
      </c>
      <c r="C147" s="8">
        <v>5.7000000000000002E-3</v>
      </c>
      <c r="D147" s="8"/>
      <c r="E147" s="8" t="s">
        <v>173</v>
      </c>
      <c r="F147" s="8" t="s">
        <v>141</v>
      </c>
      <c r="G147" s="8"/>
      <c r="H147" s="8"/>
      <c r="I147" s="8"/>
    </row>
    <row r="148" spans="1:9" x14ac:dyDescent="0.25">
      <c r="A148" s="32" t="s">
        <v>122</v>
      </c>
      <c r="B148" s="8" t="s">
        <v>117</v>
      </c>
      <c r="C148" s="8">
        <v>4.0000000000000002E-4</v>
      </c>
      <c r="D148" s="8"/>
      <c r="E148" s="8" t="s">
        <v>173</v>
      </c>
      <c r="F148" s="8" t="s">
        <v>123</v>
      </c>
      <c r="G148" s="8"/>
      <c r="H148" s="8"/>
      <c r="I148" s="8"/>
    </row>
    <row r="149" spans="1:9" x14ac:dyDescent="0.25">
      <c r="A149" s="32" t="s">
        <v>124</v>
      </c>
      <c r="B149" s="8" t="s">
        <v>117</v>
      </c>
      <c r="C149" s="8">
        <v>4.0000000000000003E-5</v>
      </c>
      <c r="D149" s="8"/>
      <c r="E149" s="8" t="s">
        <v>173</v>
      </c>
      <c r="F149" s="8" t="s">
        <v>125</v>
      </c>
      <c r="G149" s="8"/>
      <c r="H149" s="8"/>
      <c r="I149" s="8"/>
    </row>
    <row r="150" spans="1:9" x14ac:dyDescent="0.25">
      <c r="A150" s="32" t="s">
        <v>126</v>
      </c>
      <c r="B150" s="8" t="s">
        <v>117</v>
      </c>
      <c r="C150" s="8">
        <v>1.8E-3</v>
      </c>
      <c r="D150" s="8"/>
      <c r="E150" s="8" t="s">
        <v>173</v>
      </c>
      <c r="F150" s="8" t="s">
        <v>118</v>
      </c>
      <c r="G150" s="8"/>
      <c r="H150" s="8"/>
      <c r="I150" s="8"/>
    </row>
    <row r="151" spans="1:9" x14ac:dyDescent="0.25">
      <c r="A151" s="32" t="s">
        <v>127</v>
      </c>
      <c r="B151" s="8" t="s">
        <v>117</v>
      </c>
      <c r="C151" s="8">
        <v>5.1999999999999998E-2</v>
      </c>
      <c r="D151" s="8"/>
      <c r="E151" s="8" t="s">
        <v>173</v>
      </c>
      <c r="F151" s="8" t="s">
        <v>133</v>
      </c>
      <c r="G151" s="8"/>
      <c r="H151" s="8"/>
      <c r="I151" s="8"/>
    </row>
    <row r="152" spans="1:9" x14ac:dyDescent="0.25">
      <c r="A152" s="32" t="s">
        <v>128</v>
      </c>
      <c r="B152" s="8" t="s">
        <v>117</v>
      </c>
      <c r="C152" s="8">
        <v>1.2999999999999999E-4</v>
      </c>
      <c r="D152" s="8"/>
      <c r="E152" s="8" t="s">
        <v>173</v>
      </c>
      <c r="F152" s="8" t="s">
        <v>118</v>
      </c>
      <c r="G152" s="8"/>
      <c r="H152" s="8"/>
      <c r="I152" s="8"/>
    </row>
    <row r="153" spans="1:9" x14ac:dyDescent="0.25">
      <c r="A153" s="32" t="s">
        <v>129</v>
      </c>
      <c r="B153" s="8" t="s">
        <v>117</v>
      </c>
      <c r="C153" s="8">
        <v>3.4000000000000002E-4</v>
      </c>
      <c r="D153" s="8"/>
      <c r="E153" s="8" t="s">
        <v>173</v>
      </c>
      <c r="F153" s="8" t="s">
        <v>125</v>
      </c>
      <c r="G153" s="8"/>
      <c r="H153" s="8"/>
      <c r="I153" s="8"/>
    </row>
    <row r="154" spans="1:9" x14ac:dyDescent="0.25">
      <c r="A154" s="32" t="s">
        <v>131</v>
      </c>
      <c r="B154" s="8" t="s">
        <v>117</v>
      </c>
      <c r="C154" s="8">
        <v>3.8000000000000002E-5</v>
      </c>
      <c r="D154" s="8"/>
      <c r="E154" s="8" t="s">
        <v>173</v>
      </c>
      <c r="F154" s="8" t="s">
        <v>120</v>
      </c>
      <c r="G154" s="8"/>
      <c r="H154" s="8"/>
      <c r="I154" s="8"/>
    </row>
    <row r="155" spans="1:9" x14ac:dyDescent="0.25">
      <c r="A155" s="32" t="s">
        <v>132</v>
      </c>
      <c r="B155" s="8" t="s">
        <v>117</v>
      </c>
      <c r="C155" s="8">
        <v>1.2999999999999999E-3</v>
      </c>
      <c r="D155" s="8"/>
      <c r="E155" s="8" t="s">
        <v>173</v>
      </c>
      <c r="F155" s="8" t="s">
        <v>120</v>
      </c>
      <c r="G155" s="8"/>
      <c r="H155" s="8"/>
      <c r="I155" s="8"/>
    </row>
    <row r="156" spans="1:9" x14ac:dyDescent="0.25">
      <c r="A156" s="32" t="s">
        <v>130</v>
      </c>
      <c r="B156" s="8" t="s">
        <v>117</v>
      </c>
      <c r="C156" s="8">
        <v>3.5000000000000003E-2</v>
      </c>
      <c r="D156" s="8"/>
      <c r="E156" s="8" t="s">
        <v>173</v>
      </c>
      <c r="F156" s="8" t="s">
        <v>118</v>
      </c>
      <c r="G156" s="8"/>
      <c r="H156" s="8"/>
      <c r="I156" s="8"/>
    </row>
    <row r="157" spans="1:9" x14ac:dyDescent="0.25">
      <c r="A157" s="32" t="s">
        <v>134</v>
      </c>
      <c r="B157" s="8" t="s">
        <v>117</v>
      </c>
      <c r="C157" s="8">
        <v>1.8E-3</v>
      </c>
      <c r="D157" s="8"/>
      <c r="E157" s="8" t="s">
        <v>173</v>
      </c>
      <c r="F157" s="8" t="s">
        <v>120</v>
      </c>
      <c r="G157" s="8"/>
      <c r="H157" s="8"/>
      <c r="I157" s="8"/>
    </row>
    <row r="158" spans="1:9" x14ac:dyDescent="0.25">
      <c r="A158" s="32" t="s">
        <v>135</v>
      </c>
      <c r="B158" s="8" t="s">
        <v>117</v>
      </c>
      <c r="C158" s="8">
        <v>7.9000000000000001E-4</v>
      </c>
      <c r="D158" s="8"/>
      <c r="E158" s="8" t="s">
        <v>173</v>
      </c>
      <c r="F158" s="8" t="s">
        <v>120</v>
      </c>
      <c r="G158" s="8"/>
      <c r="H158" s="8"/>
      <c r="I158" s="8"/>
    </row>
    <row r="159" spans="1:9" x14ac:dyDescent="0.25">
      <c r="A159" s="32" t="s">
        <v>136</v>
      </c>
      <c r="B159" s="8" t="s">
        <v>117</v>
      </c>
      <c r="C159" s="8">
        <v>1.0999999999999999E-2</v>
      </c>
      <c r="D159" s="8"/>
      <c r="E159" s="8" t="s">
        <v>173</v>
      </c>
      <c r="F159" s="8" t="s">
        <v>118</v>
      </c>
      <c r="G159" s="8"/>
      <c r="H159" s="8"/>
      <c r="I159" s="8"/>
    </row>
    <row r="160" spans="1:9" x14ac:dyDescent="0.25">
      <c r="A160" s="32" t="s">
        <v>137</v>
      </c>
      <c r="B160" s="8" t="s">
        <v>117</v>
      </c>
      <c r="C160" s="8">
        <v>1.6999999999999999E-3</v>
      </c>
      <c r="D160" s="8"/>
      <c r="E160" s="8" t="s">
        <v>173</v>
      </c>
      <c r="F160" s="8" t="s">
        <v>120</v>
      </c>
      <c r="G160" s="8"/>
      <c r="H160" s="8"/>
      <c r="I160" s="8"/>
    </row>
    <row r="161" spans="1:9" x14ac:dyDescent="0.25">
      <c r="A161" s="32" t="s">
        <v>138</v>
      </c>
      <c r="B161" s="8" t="s">
        <v>117</v>
      </c>
      <c r="C161" s="8">
        <v>7.6E-3</v>
      </c>
      <c r="D161" s="8"/>
      <c r="E161" s="8" t="s">
        <v>173</v>
      </c>
      <c r="F161" s="8" t="s">
        <v>141</v>
      </c>
      <c r="G161" s="8"/>
      <c r="H161" s="8"/>
      <c r="I161" s="8"/>
    </row>
    <row r="162" spans="1:9" x14ac:dyDescent="0.25">
      <c r="A162" s="32" t="s">
        <v>139</v>
      </c>
      <c r="B162" s="8" t="s">
        <v>117</v>
      </c>
      <c r="C162" s="8">
        <v>4.0000000000000001E-3</v>
      </c>
      <c r="D162" s="8"/>
      <c r="E162" s="8" t="s">
        <v>173</v>
      </c>
      <c r="F162" s="8" t="s">
        <v>120</v>
      </c>
      <c r="G162" s="8"/>
      <c r="H162" s="8"/>
      <c r="I162" s="8"/>
    </row>
    <row r="163" spans="1:9" x14ac:dyDescent="0.25">
      <c r="A163" s="32" t="s">
        <v>140</v>
      </c>
      <c r="B163" s="8" t="s">
        <v>117</v>
      </c>
      <c r="C163" s="8">
        <v>8.0999999999999996E-3</v>
      </c>
      <c r="D163" s="8"/>
      <c r="E163" s="8" t="s">
        <v>173</v>
      </c>
      <c r="F163" s="8" t="s">
        <v>141</v>
      </c>
      <c r="G163" s="8"/>
      <c r="H163" s="8"/>
      <c r="I163" s="8"/>
    </row>
    <row r="164" spans="1:9" x14ac:dyDescent="0.25">
      <c r="A164" s="32" t="s">
        <v>142</v>
      </c>
      <c r="B164" s="8" t="s">
        <v>117</v>
      </c>
      <c r="C164" s="8">
        <v>3.7000000000000002E-3</v>
      </c>
      <c r="D164" s="8"/>
      <c r="E164" s="8" t="s">
        <v>173</v>
      </c>
      <c r="F164" s="8" t="s">
        <v>120</v>
      </c>
      <c r="G164" s="8"/>
      <c r="H164" s="8"/>
      <c r="I164" s="8"/>
    </row>
    <row r="165" spans="1:9" x14ac:dyDescent="0.25">
      <c r="A165" s="32" t="s">
        <v>143</v>
      </c>
      <c r="B165" s="8" t="s">
        <v>117</v>
      </c>
      <c r="C165" s="8">
        <v>1.2999999999999999E-3</v>
      </c>
      <c r="D165" s="8"/>
      <c r="E165" s="8" t="s">
        <v>173</v>
      </c>
      <c r="F165" s="8" t="s">
        <v>141</v>
      </c>
      <c r="G165" s="8"/>
      <c r="H165" s="8"/>
      <c r="I165" s="8"/>
    </row>
    <row r="166" spans="1:9" x14ac:dyDescent="0.25">
      <c r="A166" s="32" t="s">
        <v>144</v>
      </c>
      <c r="B166" s="8" t="s">
        <v>117</v>
      </c>
      <c r="C166" s="8">
        <v>1.7999999999999999E-2</v>
      </c>
      <c r="D166" s="8"/>
      <c r="E166" s="8" t="s">
        <v>173</v>
      </c>
      <c r="F166" s="8" t="s">
        <v>118</v>
      </c>
      <c r="G166" s="8"/>
      <c r="H166" s="8"/>
      <c r="I166" s="8"/>
    </row>
    <row r="167" spans="1:9" x14ac:dyDescent="0.25">
      <c r="A167" s="32" t="s">
        <v>145</v>
      </c>
      <c r="B167" s="8" t="s">
        <v>117</v>
      </c>
      <c r="C167" s="8">
        <v>6.9999999999999994E-5</v>
      </c>
      <c r="D167" s="8"/>
      <c r="E167" s="8" t="s">
        <v>173</v>
      </c>
      <c r="F167" s="8" t="s">
        <v>141</v>
      </c>
      <c r="G167" s="8"/>
      <c r="H167" s="8"/>
      <c r="I167" s="8"/>
    </row>
    <row r="168" spans="1:9" x14ac:dyDescent="0.25">
      <c r="A168" s="32" t="s">
        <v>147</v>
      </c>
      <c r="B168" s="8" t="s">
        <v>117</v>
      </c>
      <c r="C168" s="8">
        <v>1.2E-2</v>
      </c>
      <c r="D168" s="8"/>
      <c r="E168" s="8" t="s">
        <v>173</v>
      </c>
      <c r="F168" s="8" t="s">
        <v>125</v>
      </c>
      <c r="G168" s="8"/>
      <c r="H168" s="8"/>
      <c r="I168" s="8"/>
    </row>
    <row r="169" spans="1:9" x14ac:dyDescent="0.25">
      <c r="A169" s="32" t="s">
        <v>146</v>
      </c>
      <c r="B169" s="8" t="s">
        <v>117</v>
      </c>
      <c r="C169" s="8">
        <v>5.4000000000000003E-3</v>
      </c>
      <c r="D169" s="8"/>
      <c r="E169" s="8" t="s">
        <v>173</v>
      </c>
      <c r="F169" s="8" t="s">
        <v>120</v>
      </c>
      <c r="G169" s="8"/>
      <c r="H169" s="8"/>
      <c r="I169" s="8"/>
    </row>
    <row r="170" spans="1:9" x14ac:dyDescent="0.25">
      <c r="A170" s="32" t="s">
        <v>148</v>
      </c>
      <c r="B170" s="8" t="s">
        <v>117</v>
      </c>
      <c r="C170" s="8">
        <v>2E-3</v>
      </c>
      <c r="D170" s="8"/>
      <c r="E170" s="8" t="s">
        <v>173</v>
      </c>
      <c r="F170" s="8" t="s">
        <v>123</v>
      </c>
      <c r="G170" s="8"/>
      <c r="H170" s="8"/>
      <c r="I170" s="8"/>
    </row>
    <row r="171" spans="1:9" x14ac:dyDescent="0.25">
      <c r="A171" s="32" t="s">
        <v>116</v>
      </c>
      <c r="B171" s="8" t="s">
        <v>117</v>
      </c>
      <c r="C171" s="8">
        <v>4.8999999999999998E-3</v>
      </c>
      <c r="D171" s="8"/>
      <c r="E171" s="8" t="s">
        <v>173</v>
      </c>
      <c r="F171" s="8" t="s">
        <v>149</v>
      </c>
      <c r="G171" s="8"/>
      <c r="H171" s="8"/>
      <c r="I171" s="8"/>
    </row>
    <row r="172" spans="1:9" x14ac:dyDescent="0.25">
      <c r="A172" s="32" t="s">
        <v>119</v>
      </c>
      <c r="B172" s="8" t="s">
        <v>117</v>
      </c>
      <c r="C172" s="8">
        <v>7.3999999999999999E-4</v>
      </c>
      <c r="D172" s="8"/>
      <c r="E172" s="8" t="s">
        <v>173</v>
      </c>
      <c r="F172" s="8" t="s">
        <v>150</v>
      </c>
      <c r="G172" s="8"/>
      <c r="H172" s="8"/>
      <c r="I172" s="8"/>
    </row>
    <row r="173" spans="1:9" x14ac:dyDescent="0.25">
      <c r="A173" s="32" t="s">
        <v>121</v>
      </c>
      <c r="B173" s="8" t="s">
        <v>117</v>
      </c>
      <c r="C173" s="8">
        <v>3.0999999999999999E-3</v>
      </c>
      <c r="D173" s="8"/>
      <c r="E173" s="8" t="s">
        <v>173</v>
      </c>
      <c r="F173" s="8" t="s">
        <v>151</v>
      </c>
      <c r="G173" s="8"/>
      <c r="H173" s="8"/>
      <c r="I173" s="8"/>
    </row>
    <row r="174" spans="1:9" x14ac:dyDescent="0.25">
      <c r="A174" s="32" t="s">
        <v>122</v>
      </c>
      <c r="B174" s="8" t="s">
        <v>117</v>
      </c>
      <c r="C174" s="8">
        <v>2.2000000000000001E-4</v>
      </c>
      <c r="D174" s="8"/>
      <c r="E174" s="8" t="s">
        <v>173</v>
      </c>
      <c r="F174" s="8" t="s">
        <v>152</v>
      </c>
      <c r="G174" s="8"/>
      <c r="H174" s="8"/>
      <c r="I174" s="8"/>
    </row>
    <row r="175" spans="1:9" x14ac:dyDescent="0.25">
      <c r="A175" s="32" t="s">
        <v>124</v>
      </c>
      <c r="B175" s="8" t="s">
        <v>117</v>
      </c>
      <c r="C175" s="8">
        <v>2.0999999999999999E-5</v>
      </c>
      <c r="D175" s="8"/>
      <c r="E175" s="8" t="s">
        <v>173</v>
      </c>
      <c r="F175" s="8" t="s">
        <v>153</v>
      </c>
      <c r="G175" s="8"/>
      <c r="H175" s="8"/>
      <c r="I175" s="8"/>
    </row>
    <row r="176" spans="1:9" x14ac:dyDescent="0.25">
      <c r="A176" s="32" t="s">
        <v>126</v>
      </c>
      <c r="B176" s="8" t="s">
        <v>117</v>
      </c>
      <c r="C176" s="8">
        <v>9.6000000000000002E-4</v>
      </c>
      <c r="D176" s="8"/>
      <c r="E176" s="8" t="s">
        <v>173</v>
      </c>
      <c r="F176" s="8" t="s">
        <v>149</v>
      </c>
      <c r="G176" s="8"/>
      <c r="H176" s="8"/>
      <c r="I176" s="8"/>
    </row>
    <row r="177" spans="1:9" x14ac:dyDescent="0.25">
      <c r="A177" s="32" t="s">
        <v>127</v>
      </c>
      <c r="B177" s="8" t="s">
        <v>117</v>
      </c>
      <c r="C177" s="8">
        <v>3.2000000000000001E-2</v>
      </c>
      <c r="D177" s="8"/>
      <c r="E177" s="8" t="s">
        <v>173</v>
      </c>
      <c r="F177" s="8" t="s">
        <v>154</v>
      </c>
      <c r="G177" s="8"/>
      <c r="H177" s="8"/>
      <c r="I177" s="8"/>
    </row>
    <row r="178" spans="1:9" x14ac:dyDescent="0.25">
      <c r="A178" s="32" t="s">
        <v>128</v>
      </c>
      <c r="B178" s="8" t="s">
        <v>117</v>
      </c>
      <c r="C178" s="8">
        <v>6.9999999999999994E-5</v>
      </c>
      <c r="D178" s="8"/>
      <c r="E178" s="8" t="s">
        <v>173</v>
      </c>
      <c r="F178" s="8" t="s">
        <v>149</v>
      </c>
      <c r="G178" s="8"/>
      <c r="H178" s="8"/>
      <c r="I178" s="8"/>
    </row>
    <row r="179" spans="1:9" x14ac:dyDescent="0.25">
      <c r="A179" s="32" t="s">
        <v>129</v>
      </c>
      <c r="B179" s="8" t="s">
        <v>117</v>
      </c>
      <c r="C179" s="8">
        <v>1.9000000000000001E-4</v>
      </c>
      <c r="D179" s="8"/>
      <c r="E179" s="8" t="s">
        <v>173</v>
      </c>
      <c r="F179" s="8" t="s">
        <v>153</v>
      </c>
      <c r="G179" s="8"/>
      <c r="H179" s="8"/>
      <c r="I179" s="8"/>
    </row>
    <row r="180" spans="1:9" x14ac:dyDescent="0.25">
      <c r="A180" s="32" t="s">
        <v>131</v>
      </c>
      <c r="B180" s="8" t="s">
        <v>117</v>
      </c>
      <c r="C180" s="8">
        <v>2.0999999999999999E-5</v>
      </c>
      <c r="D180" s="8"/>
      <c r="E180" s="8" t="s">
        <v>173</v>
      </c>
      <c r="F180" s="8" t="s">
        <v>150</v>
      </c>
      <c r="G180" s="8"/>
      <c r="H180" s="8"/>
      <c r="I180" s="8"/>
    </row>
    <row r="181" spans="1:9" x14ac:dyDescent="0.25">
      <c r="A181" s="32" t="s">
        <v>132</v>
      </c>
      <c r="B181" s="8" t="s">
        <v>117</v>
      </c>
      <c r="C181" s="8">
        <v>7.2000000000000005E-4</v>
      </c>
      <c r="D181" s="8"/>
      <c r="E181" s="8" t="s">
        <v>173</v>
      </c>
      <c r="F181" s="8" t="s">
        <v>150</v>
      </c>
      <c r="G181" s="8"/>
      <c r="H181" s="8"/>
      <c r="I181" s="8"/>
    </row>
    <row r="182" spans="1:9" x14ac:dyDescent="0.25">
      <c r="A182" s="32" t="s">
        <v>130</v>
      </c>
      <c r="B182" s="8" t="s">
        <v>117</v>
      </c>
      <c r="C182" s="8">
        <v>1.9E-2</v>
      </c>
      <c r="D182" s="8"/>
      <c r="E182" s="8" t="s">
        <v>173</v>
      </c>
      <c r="F182" s="8" t="s">
        <v>149</v>
      </c>
      <c r="G182" s="8"/>
      <c r="H182" s="8"/>
      <c r="I182" s="8"/>
    </row>
    <row r="183" spans="1:9" x14ac:dyDescent="0.25">
      <c r="A183" s="32" t="s">
        <v>134</v>
      </c>
      <c r="B183" s="8" t="s">
        <v>117</v>
      </c>
      <c r="C183" s="8">
        <v>1E-3</v>
      </c>
      <c r="D183" s="8"/>
      <c r="E183" s="8" t="s">
        <v>173</v>
      </c>
      <c r="F183" s="8" t="s">
        <v>150</v>
      </c>
      <c r="G183" s="8"/>
      <c r="H183" s="8"/>
      <c r="I183" s="8"/>
    </row>
    <row r="184" spans="1:9" x14ac:dyDescent="0.25">
      <c r="A184" s="32" t="s">
        <v>135</v>
      </c>
      <c r="B184" s="8" t="s">
        <v>117</v>
      </c>
      <c r="C184" s="8">
        <v>4.2999999999999999E-4</v>
      </c>
      <c r="D184" s="8"/>
      <c r="E184" s="8" t="s">
        <v>173</v>
      </c>
      <c r="F184" s="8" t="s">
        <v>150</v>
      </c>
      <c r="G184" s="8"/>
      <c r="H184" s="8"/>
      <c r="I184" s="8"/>
    </row>
    <row r="185" spans="1:9" x14ac:dyDescent="0.25">
      <c r="A185" s="32" t="s">
        <v>136</v>
      </c>
      <c r="B185" s="8" t="s">
        <v>117</v>
      </c>
      <c r="C185" s="8">
        <v>5.7999999999999996E-3</v>
      </c>
      <c r="D185" s="8"/>
      <c r="E185" s="8" t="s">
        <v>173</v>
      </c>
      <c r="F185" s="8" t="s">
        <v>149</v>
      </c>
      <c r="G185" s="8"/>
      <c r="H185" s="8"/>
      <c r="I185" s="8"/>
    </row>
    <row r="186" spans="1:9" x14ac:dyDescent="0.25">
      <c r="A186" s="32" t="s">
        <v>137</v>
      </c>
      <c r="B186" s="8" t="s">
        <v>117</v>
      </c>
      <c r="C186" s="8">
        <v>9.1E-4</v>
      </c>
      <c r="D186" s="8"/>
      <c r="E186" s="8" t="s">
        <v>173</v>
      </c>
      <c r="F186" s="8" t="s">
        <v>150</v>
      </c>
      <c r="G186" s="8"/>
      <c r="H186" s="8"/>
      <c r="I186" s="8"/>
    </row>
    <row r="187" spans="1:9" x14ac:dyDescent="0.25">
      <c r="A187" s="32" t="s">
        <v>138</v>
      </c>
      <c r="B187" s="8" t="s">
        <v>117</v>
      </c>
      <c r="C187" s="8">
        <v>4.1000000000000003E-3</v>
      </c>
      <c r="D187" s="8"/>
      <c r="E187" s="8" t="s">
        <v>173</v>
      </c>
      <c r="F187" s="8" t="s">
        <v>151</v>
      </c>
      <c r="G187" s="8"/>
      <c r="H187" s="8"/>
      <c r="I187" s="8"/>
    </row>
    <row r="188" spans="1:9" x14ac:dyDescent="0.25">
      <c r="A188" s="32" t="s">
        <v>139</v>
      </c>
      <c r="B188" s="8" t="s">
        <v>117</v>
      </c>
      <c r="C188" s="8">
        <v>2.0999999999999999E-3</v>
      </c>
      <c r="D188" s="8"/>
      <c r="E188" s="8" t="s">
        <v>173</v>
      </c>
      <c r="F188" s="8" t="s">
        <v>150</v>
      </c>
      <c r="G188" s="8"/>
      <c r="H188" s="8"/>
      <c r="I188" s="8"/>
    </row>
    <row r="189" spans="1:9" x14ac:dyDescent="0.25">
      <c r="A189" s="32" t="s">
        <v>140</v>
      </c>
      <c r="B189" s="8" t="s">
        <v>117</v>
      </c>
      <c r="C189" s="8">
        <v>4.4000000000000003E-3</v>
      </c>
      <c r="D189" s="8"/>
      <c r="E189" s="8" t="s">
        <v>173</v>
      </c>
      <c r="F189" s="8" t="s">
        <v>151</v>
      </c>
      <c r="G189" s="8"/>
      <c r="H189" s="8"/>
      <c r="I189" s="8"/>
    </row>
    <row r="190" spans="1:9" x14ac:dyDescent="0.25">
      <c r="A190" s="32" t="s">
        <v>142</v>
      </c>
      <c r="B190" s="8" t="s">
        <v>117</v>
      </c>
      <c r="C190" s="8">
        <v>2E-3</v>
      </c>
      <c r="D190" s="8"/>
      <c r="E190" s="8" t="s">
        <v>173</v>
      </c>
      <c r="F190" s="8" t="s">
        <v>150</v>
      </c>
      <c r="G190" s="8"/>
      <c r="H190" s="8"/>
      <c r="I190" s="8"/>
    </row>
    <row r="191" spans="1:9" x14ac:dyDescent="0.25">
      <c r="A191" s="32" t="s">
        <v>143</v>
      </c>
      <c r="B191" s="8" t="s">
        <v>117</v>
      </c>
      <c r="C191" s="8">
        <v>7.2000000000000005E-4</v>
      </c>
      <c r="D191" s="8"/>
      <c r="E191" s="8" t="s">
        <v>173</v>
      </c>
      <c r="F191" s="8" t="s">
        <v>151</v>
      </c>
      <c r="G191" s="8"/>
      <c r="H191" s="8"/>
      <c r="I191" s="8"/>
    </row>
    <row r="192" spans="1:9" x14ac:dyDescent="0.25">
      <c r="A192" s="32" t="s">
        <v>144</v>
      </c>
      <c r="B192" s="8" t="s">
        <v>117</v>
      </c>
      <c r="C192" s="8">
        <v>9.7999999999999997E-3</v>
      </c>
      <c r="D192" s="8"/>
      <c r="E192" s="8" t="s">
        <v>173</v>
      </c>
      <c r="F192" s="8" t="s">
        <v>149</v>
      </c>
      <c r="G192" s="8"/>
      <c r="H192" s="8"/>
      <c r="I192" s="8"/>
    </row>
    <row r="193" spans="1:9" x14ac:dyDescent="0.25">
      <c r="A193" s="32" t="s">
        <v>145</v>
      </c>
      <c r="B193" s="8" t="s">
        <v>117</v>
      </c>
      <c r="C193" s="8">
        <v>3.6000000000000001E-5</v>
      </c>
      <c r="D193" s="8"/>
      <c r="E193" s="8" t="s">
        <v>173</v>
      </c>
      <c r="F193" s="8" t="s">
        <v>151</v>
      </c>
      <c r="G193" s="8"/>
      <c r="H193" s="8"/>
      <c r="I193" s="8"/>
    </row>
    <row r="194" spans="1:9" x14ac:dyDescent="0.25">
      <c r="A194" s="32" t="s">
        <v>147</v>
      </c>
      <c r="B194" s="8" t="s">
        <v>117</v>
      </c>
      <c r="C194" s="8">
        <v>6.6E-3</v>
      </c>
      <c r="D194" s="8"/>
      <c r="E194" s="8" t="s">
        <v>173</v>
      </c>
      <c r="F194" s="8" t="s">
        <v>153</v>
      </c>
      <c r="G194" s="8"/>
      <c r="H194" s="8"/>
      <c r="I194" s="8"/>
    </row>
    <row r="195" spans="1:9" x14ac:dyDescent="0.25">
      <c r="A195" s="32" t="s">
        <v>146</v>
      </c>
      <c r="B195" s="8" t="s">
        <v>117</v>
      </c>
      <c r="C195" s="8">
        <v>2.8999999999999998E-3</v>
      </c>
      <c r="D195" s="8"/>
      <c r="E195" s="8" t="s">
        <v>173</v>
      </c>
      <c r="F195" s="8" t="s">
        <v>150</v>
      </c>
      <c r="G195" s="8"/>
      <c r="H195" s="8"/>
      <c r="I195" s="8"/>
    </row>
    <row r="196" spans="1:9" x14ac:dyDescent="0.25">
      <c r="A196" s="32" t="s">
        <v>148</v>
      </c>
      <c r="B196" s="8" t="s">
        <v>117</v>
      </c>
      <c r="C196" s="8">
        <v>1.1000000000000001E-3</v>
      </c>
      <c r="D196" s="8"/>
      <c r="E196" s="8" t="s">
        <v>173</v>
      </c>
      <c r="F196" s="8" t="s">
        <v>152</v>
      </c>
      <c r="G196" s="8"/>
      <c r="H196" s="8"/>
      <c r="I196" s="8"/>
    </row>
    <row r="197" spans="1:9" x14ac:dyDescent="0.25">
      <c r="A197" s="32" t="s">
        <v>116</v>
      </c>
      <c r="B197" s="8" t="s">
        <v>117</v>
      </c>
      <c r="C197" s="8">
        <v>6.1999999999999998E-3</v>
      </c>
      <c r="D197" s="8"/>
      <c r="E197" s="8" t="s">
        <v>173</v>
      </c>
      <c r="F197" s="8" t="s">
        <v>155</v>
      </c>
      <c r="G197" s="8"/>
      <c r="H197" s="8"/>
      <c r="I197" s="8"/>
    </row>
    <row r="198" spans="1:9" x14ac:dyDescent="0.25">
      <c r="A198" s="32" t="s">
        <v>119</v>
      </c>
      <c r="B198" s="8" t="s">
        <v>117</v>
      </c>
      <c r="C198" s="8">
        <v>1.6999999999999999E-3</v>
      </c>
      <c r="D198" s="8"/>
      <c r="E198" s="8" t="s">
        <v>173</v>
      </c>
      <c r="F198" s="8" t="s">
        <v>156</v>
      </c>
      <c r="G198" s="8"/>
      <c r="H198" s="8"/>
      <c r="I198" s="8"/>
    </row>
    <row r="199" spans="1:9" x14ac:dyDescent="0.25">
      <c r="A199" s="32" t="s">
        <v>121</v>
      </c>
      <c r="B199" s="8" t="s">
        <v>117</v>
      </c>
      <c r="C199" s="8">
        <v>7.1999999999999998E-3</v>
      </c>
      <c r="D199" s="8"/>
      <c r="E199" s="8" t="s">
        <v>173</v>
      </c>
      <c r="F199" s="8" t="s">
        <v>157</v>
      </c>
      <c r="G199" s="8"/>
      <c r="H199" s="8"/>
      <c r="I199" s="8"/>
    </row>
    <row r="200" spans="1:9" x14ac:dyDescent="0.25">
      <c r="A200" s="32" t="s">
        <v>122</v>
      </c>
      <c r="B200" s="8" t="s">
        <v>117</v>
      </c>
      <c r="C200" s="8">
        <v>5.1000000000000004E-4</v>
      </c>
      <c r="D200" s="8"/>
      <c r="E200" s="8" t="s">
        <v>173</v>
      </c>
      <c r="F200" s="8" t="s">
        <v>158</v>
      </c>
      <c r="G200" s="8"/>
      <c r="H200" s="8"/>
      <c r="I200" s="8"/>
    </row>
    <row r="201" spans="1:9" x14ac:dyDescent="0.25">
      <c r="A201" s="32" t="s">
        <v>124</v>
      </c>
      <c r="B201" s="8" t="s">
        <v>117</v>
      </c>
      <c r="C201" s="8">
        <v>4.8000000000000001E-5</v>
      </c>
      <c r="D201" s="8"/>
      <c r="E201" s="8" t="s">
        <v>173</v>
      </c>
      <c r="F201" s="8" t="s">
        <v>159</v>
      </c>
      <c r="G201" s="8"/>
      <c r="H201" s="8"/>
      <c r="I201" s="8"/>
    </row>
    <row r="202" spans="1:9" x14ac:dyDescent="0.25">
      <c r="A202" s="32" t="s">
        <v>126</v>
      </c>
      <c r="B202" s="8" t="s">
        <v>117</v>
      </c>
      <c r="C202" s="8">
        <v>2.2000000000000001E-3</v>
      </c>
      <c r="D202" s="8"/>
      <c r="E202" s="8" t="s">
        <v>173</v>
      </c>
      <c r="F202" s="8" t="s">
        <v>155</v>
      </c>
      <c r="G202" s="8"/>
      <c r="H202" s="8"/>
      <c r="I202" s="8"/>
    </row>
    <row r="203" spans="1:9" x14ac:dyDescent="0.25">
      <c r="A203" s="32" t="s">
        <v>127</v>
      </c>
      <c r="B203" s="8" t="s">
        <v>117</v>
      </c>
      <c r="C203" s="8">
        <v>6.4000000000000001E-2</v>
      </c>
      <c r="D203" s="8"/>
      <c r="E203" s="8" t="s">
        <v>173</v>
      </c>
      <c r="F203" s="8" t="s">
        <v>160</v>
      </c>
      <c r="G203" s="8"/>
      <c r="H203" s="8"/>
      <c r="I203" s="8"/>
    </row>
    <row r="204" spans="1:9" x14ac:dyDescent="0.25">
      <c r="A204" s="32" t="s">
        <v>128</v>
      </c>
      <c r="B204" s="8" t="s">
        <v>117</v>
      </c>
      <c r="C204" s="8">
        <v>1.7000000000000001E-4</v>
      </c>
      <c r="D204" s="8"/>
      <c r="E204" s="8" t="s">
        <v>173</v>
      </c>
      <c r="F204" s="8" t="s">
        <v>155</v>
      </c>
      <c r="G204" s="8"/>
      <c r="H204" s="8"/>
      <c r="I204" s="8"/>
    </row>
    <row r="205" spans="1:9" x14ac:dyDescent="0.25">
      <c r="A205" s="32" t="s">
        <v>129</v>
      </c>
      <c r="B205" s="8" t="s">
        <v>117</v>
      </c>
      <c r="C205" s="8">
        <v>4.2999999999999999E-4</v>
      </c>
      <c r="D205" s="8"/>
      <c r="E205" s="8" t="s">
        <v>173</v>
      </c>
      <c r="F205" s="8" t="s">
        <v>159</v>
      </c>
      <c r="G205" s="8"/>
      <c r="H205" s="8"/>
      <c r="I205" s="8"/>
    </row>
    <row r="206" spans="1:9" x14ac:dyDescent="0.25">
      <c r="A206" s="32" t="s">
        <v>131</v>
      </c>
      <c r="B206" s="8" t="s">
        <v>117</v>
      </c>
      <c r="C206" s="8">
        <v>5.0000000000000002E-5</v>
      </c>
      <c r="D206" s="8"/>
      <c r="E206" s="8" t="s">
        <v>173</v>
      </c>
      <c r="F206" s="8" t="s">
        <v>156</v>
      </c>
      <c r="G206" s="8"/>
      <c r="H206" s="8"/>
      <c r="I206" s="8"/>
    </row>
    <row r="207" spans="1:9" x14ac:dyDescent="0.25">
      <c r="A207" s="32" t="s">
        <v>132</v>
      </c>
      <c r="B207" s="8" t="s">
        <v>117</v>
      </c>
      <c r="C207" s="8">
        <v>1.6999999999999999E-3</v>
      </c>
      <c r="D207" s="8"/>
      <c r="E207" s="8" t="s">
        <v>173</v>
      </c>
      <c r="F207" s="8" t="s">
        <v>156</v>
      </c>
      <c r="G207" s="8"/>
      <c r="H207" s="8"/>
      <c r="I207" s="8"/>
    </row>
    <row r="208" spans="1:9" x14ac:dyDescent="0.25">
      <c r="A208" s="32" t="s">
        <v>130</v>
      </c>
      <c r="B208" s="8" t="s">
        <v>117</v>
      </c>
      <c r="C208" s="8">
        <v>4.4999999999999998E-2</v>
      </c>
      <c r="D208" s="8"/>
      <c r="E208" s="8" t="s">
        <v>173</v>
      </c>
      <c r="F208" s="8" t="s">
        <v>155</v>
      </c>
      <c r="G208" s="8"/>
      <c r="H208" s="8"/>
      <c r="I208" s="8"/>
    </row>
    <row r="209" spans="1:9" x14ac:dyDescent="0.25">
      <c r="A209" s="32" t="s">
        <v>134</v>
      </c>
      <c r="B209" s="8" t="s">
        <v>117</v>
      </c>
      <c r="C209" s="8">
        <v>2.3E-3</v>
      </c>
      <c r="D209" s="8"/>
      <c r="E209" s="8" t="s">
        <v>173</v>
      </c>
      <c r="F209" s="8" t="s">
        <v>156</v>
      </c>
      <c r="G209" s="8"/>
      <c r="H209" s="8"/>
      <c r="I209" s="8"/>
    </row>
    <row r="210" spans="1:9" x14ac:dyDescent="0.25">
      <c r="A210" s="32" t="s">
        <v>135</v>
      </c>
      <c r="B210" s="8" t="s">
        <v>117</v>
      </c>
      <c r="C210" s="8">
        <v>1E-3</v>
      </c>
      <c r="D210" s="8"/>
      <c r="E210" s="8" t="s">
        <v>173</v>
      </c>
      <c r="F210" s="8" t="s">
        <v>156</v>
      </c>
      <c r="G210" s="8"/>
      <c r="H210" s="8"/>
      <c r="I210" s="8"/>
    </row>
    <row r="211" spans="1:9" x14ac:dyDescent="0.25">
      <c r="A211" s="32" t="s">
        <v>136</v>
      </c>
      <c r="B211" s="8" t="s">
        <v>117</v>
      </c>
      <c r="C211" s="8">
        <v>1.4E-2</v>
      </c>
      <c r="D211" s="8"/>
      <c r="E211" s="8" t="s">
        <v>173</v>
      </c>
      <c r="F211" s="8" t="s">
        <v>155</v>
      </c>
      <c r="G211" s="8"/>
      <c r="H211" s="8"/>
      <c r="I211" s="8"/>
    </row>
    <row r="212" spans="1:9" x14ac:dyDescent="0.25">
      <c r="A212" s="32" t="s">
        <v>137</v>
      </c>
      <c r="B212" s="8" t="s">
        <v>117</v>
      </c>
      <c r="C212" s="8">
        <v>2.0999999999999999E-3</v>
      </c>
      <c r="D212" s="8"/>
      <c r="E212" s="8" t="s">
        <v>173</v>
      </c>
      <c r="F212" s="8" t="s">
        <v>156</v>
      </c>
      <c r="G212" s="8"/>
      <c r="H212" s="8"/>
      <c r="I212" s="8"/>
    </row>
    <row r="213" spans="1:9" x14ac:dyDescent="0.25">
      <c r="A213" s="32" t="s">
        <v>138</v>
      </c>
      <c r="B213" s="8" t="s">
        <v>117</v>
      </c>
      <c r="C213" s="8">
        <v>9.7000000000000003E-3</v>
      </c>
      <c r="D213" s="8"/>
      <c r="E213" s="8" t="s">
        <v>173</v>
      </c>
      <c r="F213" s="8" t="s">
        <v>157</v>
      </c>
      <c r="G213" s="8"/>
      <c r="H213" s="8"/>
      <c r="I213" s="8"/>
    </row>
    <row r="214" spans="1:9" x14ac:dyDescent="0.25">
      <c r="A214" s="32" t="s">
        <v>139</v>
      </c>
      <c r="B214" s="8" t="s">
        <v>117</v>
      </c>
      <c r="C214" s="8">
        <v>5.0000000000000001E-3</v>
      </c>
      <c r="D214" s="8"/>
      <c r="E214" s="8" t="s">
        <v>173</v>
      </c>
      <c r="F214" s="8" t="s">
        <v>156</v>
      </c>
      <c r="G214" s="8"/>
      <c r="H214" s="8"/>
      <c r="I214" s="8"/>
    </row>
    <row r="215" spans="1:9" x14ac:dyDescent="0.25">
      <c r="A215" s="32" t="s">
        <v>140</v>
      </c>
      <c r="B215" s="8" t="s">
        <v>117</v>
      </c>
      <c r="C215" s="8">
        <v>0.01</v>
      </c>
      <c r="D215" s="8"/>
      <c r="E215" s="8" t="s">
        <v>173</v>
      </c>
      <c r="F215" s="8" t="s">
        <v>157</v>
      </c>
      <c r="G215" s="8"/>
      <c r="H215" s="8"/>
      <c r="I215" s="8"/>
    </row>
    <row r="216" spans="1:9" x14ac:dyDescent="0.25">
      <c r="A216" s="32" t="s">
        <v>142</v>
      </c>
      <c r="B216" s="8" t="s">
        <v>117</v>
      </c>
      <c r="C216" s="8">
        <v>4.5999999999999999E-3</v>
      </c>
      <c r="D216" s="8"/>
      <c r="E216" s="8" t="s">
        <v>173</v>
      </c>
      <c r="F216" s="8" t="s">
        <v>156</v>
      </c>
      <c r="G216" s="8"/>
      <c r="H216" s="8"/>
      <c r="I216" s="8"/>
    </row>
    <row r="217" spans="1:9" x14ac:dyDescent="0.25">
      <c r="A217" s="32" t="s">
        <v>143</v>
      </c>
      <c r="B217" s="8" t="s">
        <v>117</v>
      </c>
      <c r="C217" s="8">
        <v>1.6999999999999999E-3</v>
      </c>
      <c r="D217" s="8"/>
      <c r="E217" s="8" t="s">
        <v>173</v>
      </c>
      <c r="F217" s="8" t="s">
        <v>157</v>
      </c>
      <c r="G217" s="8"/>
      <c r="H217" s="8"/>
      <c r="I217" s="8"/>
    </row>
    <row r="218" spans="1:9" x14ac:dyDescent="0.25">
      <c r="A218" s="32" t="s">
        <v>144</v>
      </c>
      <c r="B218" s="8" t="s">
        <v>117</v>
      </c>
      <c r="C218" s="8">
        <v>2.3E-2</v>
      </c>
      <c r="D218" s="8"/>
      <c r="E218" s="8" t="s">
        <v>173</v>
      </c>
      <c r="F218" s="8" t="s">
        <v>155</v>
      </c>
      <c r="G218" s="8"/>
      <c r="H218" s="8"/>
      <c r="I218" s="8"/>
    </row>
    <row r="219" spans="1:9" x14ac:dyDescent="0.25">
      <c r="A219" s="32" t="s">
        <v>145</v>
      </c>
      <c r="B219" s="8" t="s">
        <v>117</v>
      </c>
      <c r="C219" s="8">
        <v>8.0000000000000007E-5</v>
      </c>
      <c r="D219" s="8"/>
      <c r="E219" s="8" t="s">
        <v>173</v>
      </c>
      <c r="F219" s="8" t="s">
        <v>157</v>
      </c>
      <c r="G219" s="8"/>
      <c r="H219" s="8"/>
      <c r="I219" s="8"/>
    </row>
    <row r="220" spans="1:9" x14ac:dyDescent="0.25">
      <c r="A220" s="32" t="s">
        <v>147</v>
      </c>
      <c r="B220" s="8" t="s">
        <v>117</v>
      </c>
      <c r="C220" s="8">
        <v>1.4999999999999999E-2</v>
      </c>
      <c r="D220" s="8"/>
      <c r="E220" s="8" t="s">
        <v>173</v>
      </c>
      <c r="F220" s="8" t="s">
        <v>159</v>
      </c>
      <c r="G220" s="8"/>
      <c r="H220" s="8"/>
      <c r="I220" s="8"/>
    </row>
    <row r="221" spans="1:9" x14ac:dyDescent="0.25">
      <c r="A221" s="32" t="s">
        <v>146</v>
      </c>
      <c r="B221" s="8" t="s">
        <v>117</v>
      </c>
      <c r="C221" s="8">
        <v>6.7999999999999996E-3</v>
      </c>
      <c r="D221" s="8"/>
      <c r="E221" s="8" t="s">
        <v>173</v>
      </c>
      <c r="F221" s="8" t="s">
        <v>156</v>
      </c>
      <c r="G221" s="8"/>
      <c r="H221" s="8"/>
      <c r="I221" s="8"/>
    </row>
    <row r="222" spans="1:9" x14ac:dyDescent="0.25">
      <c r="A222" s="31" t="s">
        <v>148</v>
      </c>
      <c r="B222" s="11" t="s">
        <v>117</v>
      </c>
      <c r="C222" s="11">
        <v>2.5000000000000001E-3</v>
      </c>
      <c r="D222" s="11"/>
      <c r="E222" s="11" t="s">
        <v>173</v>
      </c>
      <c r="F222" s="11" t="s">
        <v>158</v>
      </c>
      <c r="G222" s="11"/>
      <c r="H222" s="11"/>
      <c r="I222" s="11"/>
    </row>
    <row r="223" spans="1:9" x14ac:dyDescent="0.25">
      <c r="A223" s="3" t="s">
        <v>161</v>
      </c>
      <c r="B223" s="3"/>
      <c r="C223" s="3"/>
      <c r="D223" s="3"/>
      <c r="E223" s="3"/>
      <c r="F223" s="3"/>
      <c r="G223" s="3"/>
      <c r="H223" s="3"/>
      <c r="I223" s="3"/>
    </row>
    <row r="224" spans="1:9" x14ac:dyDescent="0.25">
      <c r="A224" s="4" t="s">
        <v>254</v>
      </c>
      <c r="B224" s="4"/>
      <c r="C224" s="4"/>
      <c r="D224" s="4"/>
      <c r="E224" s="4"/>
      <c r="F224" s="4"/>
      <c r="G224" s="4"/>
      <c r="H224" s="4"/>
      <c r="I224" s="4"/>
    </row>
    <row r="225" spans="1:9" x14ac:dyDescent="0.25">
      <c r="A225" s="30" t="s">
        <v>162</v>
      </c>
      <c r="B225" s="6" t="s">
        <v>163</v>
      </c>
      <c r="C225" s="6">
        <v>8.4499999999999993</v>
      </c>
      <c r="D225" s="6"/>
      <c r="E225" s="6" t="s">
        <v>174</v>
      </c>
      <c r="F225" s="6"/>
      <c r="G225" s="6"/>
      <c r="H225" s="6"/>
      <c r="I225" s="6"/>
    </row>
    <row r="226" spans="1:9" x14ac:dyDescent="0.25">
      <c r="A226" s="32" t="s">
        <v>164</v>
      </c>
      <c r="B226" s="8" t="s">
        <v>163</v>
      </c>
      <c r="C226" s="8">
        <v>8.41</v>
      </c>
      <c r="D226" s="8"/>
      <c r="E226" s="8" t="s">
        <v>174</v>
      </c>
      <c r="F226" s="8"/>
      <c r="G226" s="8"/>
      <c r="H226" s="8"/>
      <c r="I226" s="8"/>
    </row>
    <row r="227" spans="1:9" x14ac:dyDescent="0.25">
      <c r="A227" s="32" t="s">
        <v>165</v>
      </c>
      <c r="B227" s="8" t="s">
        <v>163</v>
      </c>
      <c r="C227" s="8">
        <v>10.7</v>
      </c>
      <c r="D227" s="8"/>
      <c r="E227" s="8" t="s">
        <v>174</v>
      </c>
      <c r="F227" s="8"/>
      <c r="G227" s="8"/>
      <c r="H227" s="8"/>
      <c r="I227" s="8"/>
    </row>
    <row r="228" spans="1:9" x14ac:dyDescent="0.25">
      <c r="A228" s="32" t="s">
        <v>166</v>
      </c>
      <c r="B228" s="8" t="s">
        <v>163</v>
      </c>
      <c r="C228" s="8">
        <v>8.4</v>
      </c>
      <c r="D228" s="8"/>
      <c r="E228" s="8" t="s">
        <v>174</v>
      </c>
      <c r="F228" s="8"/>
      <c r="G228" s="8"/>
      <c r="H228" s="8"/>
      <c r="I228" s="8"/>
    </row>
    <row r="229" spans="1:9" x14ac:dyDescent="0.25">
      <c r="A229" s="32" t="s">
        <v>167</v>
      </c>
      <c r="B229" s="8" t="s">
        <v>163</v>
      </c>
      <c r="C229" s="8">
        <v>8.43</v>
      </c>
      <c r="D229" s="8"/>
      <c r="E229" s="8" t="s">
        <v>174</v>
      </c>
      <c r="F229" s="8"/>
      <c r="G229" s="8"/>
      <c r="H229" s="8"/>
      <c r="I229" s="8"/>
    </row>
    <row r="230" spans="1:9" x14ac:dyDescent="0.25">
      <c r="A230" s="32" t="s">
        <v>168</v>
      </c>
      <c r="B230" s="8" t="s">
        <v>163</v>
      </c>
      <c r="C230" s="8">
        <v>7.35</v>
      </c>
      <c r="D230" s="8"/>
      <c r="E230" s="8" t="s">
        <v>174</v>
      </c>
      <c r="F230" s="8"/>
      <c r="G230" s="8"/>
      <c r="H230" s="8"/>
      <c r="I230" s="8"/>
    </row>
    <row r="231" spans="1:9" x14ac:dyDescent="0.25">
      <c r="A231" s="32" t="s">
        <v>169</v>
      </c>
      <c r="B231" s="8" t="s">
        <v>163</v>
      </c>
      <c r="C231" s="8">
        <v>7.33</v>
      </c>
      <c r="D231" s="8"/>
      <c r="E231" s="8" t="s">
        <v>174</v>
      </c>
      <c r="F231" s="8"/>
      <c r="G231" s="8"/>
      <c r="H231" s="8"/>
      <c r="I231" s="8"/>
    </row>
    <row r="232" spans="1:9" x14ac:dyDescent="0.25">
      <c r="A232" s="32" t="s">
        <v>170</v>
      </c>
      <c r="B232" s="8" t="s">
        <v>163</v>
      </c>
      <c r="C232" s="8">
        <v>9.6</v>
      </c>
      <c r="D232" s="8"/>
      <c r="E232" s="8" t="s">
        <v>174</v>
      </c>
      <c r="F232" s="8"/>
      <c r="G232" s="8"/>
      <c r="H232" s="8"/>
      <c r="I232" s="8"/>
    </row>
    <row r="233" spans="1:9" x14ac:dyDescent="0.25">
      <c r="A233" s="32" t="s">
        <v>171</v>
      </c>
      <c r="B233" s="8" t="s">
        <v>163</v>
      </c>
      <c r="C233" s="8">
        <v>7.22</v>
      </c>
      <c r="D233" s="8"/>
      <c r="E233" s="8" t="s">
        <v>174</v>
      </c>
      <c r="F233" s="8"/>
      <c r="G233" s="8"/>
      <c r="H233" s="8"/>
      <c r="I233" s="8"/>
    </row>
    <row r="234" spans="1:9" x14ac:dyDescent="0.25">
      <c r="A234" s="32" t="s">
        <v>172</v>
      </c>
      <c r="B234" s="8" t="s">
        <v>163</v>
      </c>
      <c r="C234" s="8">
        <v>7.32</v>
      </c>
      <c r="D234" s="8"/>
      <c r="E234" s="8" t="s">
        <v>174</v>
      </c>
      <c r="F234" s="8"/>
      <c r="G234" s="8"/>
      <c r="H234" s="8"/>
      <c r="I234" s="8"/>
    </row>
    <row r="235" spans="1:9" x14ac:dyDescent="0.25">
      <c r="A235" s="32" t="s">
        <v>175</v>
      </c>
      <c r="B235" s="8" t="s">
        <v>163</v>
      </c>
      <c r="C235" s="8">
        <v>1.31</v>
      </c>
      <c r="D235" s="8"/>
      <c r="E235" s="8" t="s">
        <v>174</v>
      </c>
      <c r="F235" s="8"/>
      <c r="G235" s="8"/>
      <c r="H235" s="8"/>
      <c r="I235" s="8"/>
    </row>
    <row r="236" spans="1:9" x14ac:dyDescent="0.25">
      <c r="A236" s="32" t="s">
        <v>176</v>
      </c>
      <c r="B236" s="8" t="s">
        <v>163</v>
      </c>
      <c r="C236" s="8">
        <v>1.31</v>
      </c>
      <c r="D236" s="8"/>
      <c r="E236" s="8" t="s">
        <v>174</v>
      </c>
      <c r="F236" s="8"/>
      <c r="G236" s="8"/>
      <c r="H236" s="8"/>
      <c r="I236" s="8"/>
    </row>
    <row r="237" spans="1:9" x14ac:dyDescent="0.25">
      <c r="A237" s="32" t="s">
        <v>177</v>
      </c>
      <c r="B237" s="8" t="s">
        <v>163</v>
      </c>
      <c r="C237" s="8">
        <v>1.31</v>
      </c>
      <c r="D237" s="8"/>
      <c r="E237" s="8" t="s">
        <v>174</v>
      </c>
      <c r="F237" s="8"/>
      <c r="G237" s="8"/>
      <c r="H237" s="8"/>
      <c r="I237" s="8"/>
    </row>
    <row r="238" spans="1:9" x14ac:dyDescent="0.25">
      <c r="A238" s="32" t="s">
        <v>178</v>
      </c>
      <c r="B238" s="8" t="s">
        <v>163</v>
      </c>
      <c r="C238" s="8">
        <v>1.31</v>
      </c>
      <c r="D238" s="8"/>
      <c r="E238" s="8" t="s">
        <v>174</v>
      </c>
      <c r="F238" s="8"/>
      <c r="G238" s="8"/>
      <c r="H238" s="8"/>
      <c r="I238" s="8"/>
    </row>
    <row r="239" spans="1:9" x14ac:dyDescent="0.25">
      <c r="A239" s="32" t="s">
        <v>179</v>
      </c>
      <c r="B239" s="8" t="s">
        <v>163</v>
      </c>
      <c r="C239" s="8">
        <v>1.32</v>
      </c>
      <c r="D239" s="8"/>
      <c r="E239" s="8" t="s">
        <v>174</v>
      </c>
      <c r="F239" s="8"/>
      <c r="G239" s="8"/>
      <c r="H239" s="8"/>
      <c r="I239" s="8"/>
    </row>
    <row r="240" spans="1:9" x14ac:dyDescent="0.25">
      <c r="A240" s="32" t="s">
        <v>180</v>
      </c>
      <c r="B240" s="8" t="s">
        <v>163</v>
      </c>
      <c r="C240" s="8">
        <v>0.93</v>
      </c>
      <c r="D240" s="8"/>
      <c r="E240" s="8" t="s">
        <v>174</v>
      </c>
      <c r="F240" s="8"/>
      <c r="G240" s="8"/>
      <c r="H240" s="8"/>
      <c r="I240" s="8"/>
    </row>
    <row r="241" spans="1:9" x14ac:dyDescent="0.25">
      <c r="A241" s="32" t="s">
        <v>181</v>
      </c>
      <c r="B241" s="8" t="s">
        <v>163</v>
      </c>
      <c r="C241" s="8">
        <v>0.93</v>
      </c>
      <c r="D241" s="8"/>
      <c r="E241" s="8" t="s">
        <v>174</v>
      </c>
      <c r="F241" s="8"/>
      <c r="G241" s="8"/>
      <c r="H241" s="8"/>
      <c r="I241" s="8"/>
    </row>
    <row r="242" spans="1:9" x14ac:dyDescent="0.25">
      <c r="A242" s="32" t="s">
        <v>182</v>
      </c>
      <c r="B242" s="8" t="s">
        <v>163</v>
      </c>
      <c r="C242" s="8">
        <v>0.93</v>
      </c>
      <c r="D242" s="8"/>
      <c r="E242" s="8" t="s">
        <v>174</v>
      </c>
      <c r="F242" s="8"/>
      <c r="G242" s="8"/>
      <c r="H242" s="8"/>
      <c r="I242" s="8"/>
    </row>
    <row r="243" spans="1:9" x14ac:dyDescent="0.25">
      <c r="A243" s="32" t="s">
        <v>183</v>
      </c>
      <c r="B243" s="8" t="s">
        <v>163</v>
      </c>
      <c r="C243" s="8">
        <v>0.93</v>
      </c>
      <c r="D243" s="8"/>
      <c r="E243" s="8" t="s">
        <v>174</v>
      </c>
      <c r="F243" s="8"/>
      <c r="G243" s="8"/>
      <c r="H243" s="8"/>
      <c r="I243" s="8"/>
    </row>
    <row r="244" spans="1:9" x14ac:dyDescent="0.25">
      <c r="A244" s="32" t="s">
        <v>184</v>
      </c>
      <c r="B244" s="8" t="s">
        <v>163</v>
      </c>
      <c r="C244" s="8">
        <v>0.94</v>
      </c>
      <c r="D244" s="8"/>
      <c r="E244" s="8" t="s">
        <v>174</v>
      </c>
      <c r="F244" s="8"/>
      <c r="G244" s="8"/>
      <c r="H244" s="8"/>
      <c r="I244" s="8"/>
    </row>
    <row r="245" spans="1:9" x14ac:dyDescent="0.25">
      <c r="A245" s="32" t="s">
        <v>185</v>
      </c>
      <c r="B245" s="8" t="s">
        <v>163</v>
      </c>
      <c r="C245" s="8">
        <v>4.8600000000000003</v>
      </c>
      <c r="D245" s="8"/>
      <c r="E245" s="8" t="s">
        <v>174</v>
      </c>
      <c r="F245" s="8"/>
      <c r="G245" s="8"/>
      <c r="H245" s="8"/>
      <c r="I245" s="8"/>
    </row>
    <row r="246" spans="1:9" x14ac:dyDescent="0.25">
      <c r="A246" s="32" t="s">
        <v>186</v>
      </c>
      <c r="B246" s="8" t="s">
        <v>163</v>
      </c>
      <c r="C246" s="8">
        <v>4.84</v>
      </c>
      <c r="D246" s="8"/>
      <c r="E246" s="8" t="s">
        <v>174</v>
      </c>
      <c r="F246" s="8"/>
      <c r="G246" s="8"/>
      <c r="H246" s="8"/>
      <c r="I246" s="8"/>
    </row>
    <row r="247" spans="1:9" x14ac:dyDescent="0.25">
      <c r="A247" s="32" t="s">
        <v>187</v>
      </c>
      <c r="B247" s="8" t="s">
        <v>163</v>
      </c>
      <c r="C247" s="8">
        <v>5.99</v>
      </c>
      <c r="D247" s="8"/>
      <c r="E247" s="8" t="s">
        <v>174</v>
      </c>
      <c r="F247" s="8"/>
      <c r="G247" s="8"/>
      <c r="H247" s="8"/>
      <c r="I247" s="8"/>
    </row>
    <row r="248" spans="1:9" x14ac:dyDescent="0.25">
      <c r="A248" s="32" t="s">
        <v>188</v>
      </c>
      <c r="B248" s="8" t="s">
        <v>163</v>
      </c>
      <c r="C248" s="8">
        <v>4.84</v>
      </c>
      <c r="D248" s="8"/>
      <c r="E248" s="8" t="s">
        <v>174</v>
      </c>
      <c r="F248" s="8"/>
      <c r="G248" s="8"/>
      <c r="H248" s="8"/>
      <c r="I248" s="8"/>
    </row>
    <row r="249" spans="1:9" x14ac:dyDescent="0.25">
      <c r="A249" s="32" t="s">
        <v>189</v>
      </c>
      <c r="B249" s="8" t="s">
        <v>163</v>
      </c>
      <c r="C249" s="8">
        <v>4.8600000000000003</v>
      </c>
      <c r="D249" s="8"/>
      <c r="E249" s="8" t="s">
        <v>174</v>
      </c>
      <c r="F249" s="8"/>
      <c r="G249" s="8"/>
      <c r="H249" s="8"/>
      <c r="I249" s="8"/>
    </row>
    <row r="250" spans="1:9" x14ac:dyDescent="0.25">
      <c r="A250" s="32" t="s">
        <v>190</v>
      </c>
      <c r="B250" s="8" t="s">
        <v>163</v>
      </c>
      <c r="C250" s="8">
        <v>4.1399999999999997</v>
      </c>
      <c r="D250" s="8"/>
      <c r="E250" s="8" t="s">
        <v>174</v>
      </c>
      <c r="F250" s="8"/>
      <c r="G250" s="8"/>
      <c r="H250" s="8"/>
      <c r="I250" s="8"/>
    </row>
    <row r="251" spans="1:9" x14ac:dyDescent="0.25">
      <c r="A251" s="32" t="s">
        <v>191</v>
      </c>
      <c r="B251" s="8" t="s">
        <v>163</v>
      </c>
      <c r="C251" s="8">
        <v>4.1100000000000003</v>
      </c>
      <c r="D251" s="8"/>
      <c r="E251" s="8" t="s">
        <v>174</v>
      </c>
      <c r="F251" s="8"/>
      <c r="G251" s="8"/>
      <c r="H251" s="8"/>
      <c r="I251" s="8"/>
    </row>
    <row r="252" spans="1:9" x14ac:dyDescent="0.25">
      <c r="A252" s="32" t="s">
        <v>192</v>
      </c>
      <c r="B252" s="8" t="s">
        <v>163</v>
      </c>
      <c r="C252" s="8">
        <v>5.26</v>
      </c>
      <c r="D252" s="8"/>
      <c r="E252" s="8" t="s">
        <v>174</v>
      </c>
      <c r="F252" s="8"/>
      <c r="G252" s="8"/>
      <c r="H252" s="8"/>
      <c r="I252" s="8"/>
    </row>
    <row r="253" spans="1:9" x14ac:dyDescent="0.25">
      <c r="A253" s="32" t="s">
        <v>193</v>
      </c>
      <c r="B253" s="8" t="s">
        <v>163</v>
      </c>
      <c r="C253" s="8">
        <v>4.07</v>
      </c>
      <c r="D253" s="8"/>
      <c r="E253" s="8" t="s">
        <v>174</v>
      </c>
      <c r="F253" s="8"/>
      <c r="G253" s="8"/>
      <c r="H253" s="8"/>
      <c r="I253" s="8"/>
    </row>
    <row r="254" spans="1:9" x14ac:dyDescent="0.25">
      <c r="A254" s="31" t="s">
        <v>194</v>
      </c>
      <c r="B254" s="11" t="s">
        <v>163</v>
      </c>
      <c r="C254" s="11">
        <v>4.13</v>
      </c>
      <c r="D254" s="11"/>
      <c r="E254" s="11" t="s">
        <v>174</v>
      </c>
      <c r="F254" s="11"/>
      <c r="G254" s="11"/>
      <c r="H254" s="11"/>
      <c r="I254" s="11"/>
    </row>
    <row r="255" spans="1:9" x14ac:dyDescent="0.25">
      <c r="A255" s="4" t="s">
        <v>255</v>
      </c>
      <c r="B255" s="4"/>
      <c r="C255" s="4"/>
      <c r="D255" s="4"/>
      <c r="E255" s="4"/>
      <c r="F255" s="4"/>
      <c r="G255" s="4"/>
      <c r="H255" s="4"/>
      <c r="I255" s="4"/>
    </row>
    <row r="256" spans="1:9" x14ac:dyDescent="0.25">
      <c r="A256" s="30" t="s">
        <v>35</v>
      </c>
      <c r="B256" s="6" t="s">
        <v>33</v>
      </c>
      <c r="C256" s="29">
        <v>2.5</v>
      </c>
      <c r="D256" s="6"/>
      <c r="E256" s="7" t="s">
        <v>12</v>
      </c>
      <c r="F256" s="6"/>
      <c r="G256" s="6"/>
      <c r="H256" s="6"/>
      <c r="I256" s="6"/>
    </row>
    <row r="257" spans="1:9" x14ac:dyDescent="0.25">
      <c r="A257" s="31" t="s">
        <v>15</v>
      </c>
      <c r="B257" s="11" t="s">
        <v>33</v>
      </c>
      <c r="C257" s="19">
        <v>6.9</v>
      </c>
      <c r="D257" s="11"/>
      <c r="E257" s="13" t="s">
        <v>12</v>
      </c>
      <c r="F257" s="11"/>
      <c r="G257" s="11"/>
      <c r="H257" s="11"/>
      <c r="I257" s="11"/>
    </row>
  </sheetData>
  <hyperlinks>
    <hyperlink ref="E18" r:id="rId1" display="https://data.europa.eu/doi/10.2873/175802"/>
    <hyperlink ref="E19" r:id="rId2" display="https://data.europa.eu/doi/10.2873/175802"/>
    <hyperlink ref="E20" r:id="rId3" display="https://data.europa.eu/doi/10.2873/175802"/>
    <hyperlink ref="E21" r:id="rId4" display="https://data.europa.eu/doi/10.2873/175802"/>
    <hyperlink ref="E17" r:id="rId5" display="https://data.europa.eu/doi/10.2873/175802"/>
    <hyperlink ref="E4" r:id="rId6" display="https://data.europa.eu/doi/10.2873/175802"/>
    <hyperlink ref="E98:E115" r:id="rId7" display="https://data.europa.eu/doi/10.2873/175802"/>
    <hyperlink ref="F58" r:id="rId8"/>
  </hyperlinks>
  <pageMargins left="0.7" right="0.7" top="0.78740157499999996" bottom="0.78740157499999996"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Read me</vt:lpstr>
      <vt:lpstr>THG-Daten</vt:lpstr>
    </vt:vector>
  </TitlesOfParts>
  <Company>Fraunhofer Gesellschaft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Schischke, Karsten</dc:creator>
  <cp:lastModifiedBy>Schischke, Karsten</cp:lastModifiedBy>
  <dcterms:created xsi:type="dcterms:W3CDTF">2022-02-15T14:02:11Z</dcterms:created>
  <dcterms:modified xsi:type="dcterms:W3CDTF">2024-03-28T17:15:29Z</dcterms:modified>
</cp:coreProperties>
</file>